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XÉT KHEN THƯỞNG\Nam hoc 2023-2024\"/>
    </mc:Choice>
  </mc:AlternateContent>
  <bookViews>
    <workbookView xWindow="0" yWindow="0" windowWidth="28800" windowHeight="12330" activeTab="1"/>
  </bookViews>
  <sheets>
    <sheet name="Khen Thưởng" sheetId="2" r:id="rId1"/>
    <sheet name="Tuyên dương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'Khen Thưởng'!$A$10:$P$252</definedName>
    <definedName name="_xlnm._FilterDatabase" localSheetId="1" hidden="1">'Tuyên dương'!$A$10:$P$29</definedName>
  </definedNames>
  <calcPr calcId="162913"/>
</workbook>
</file>

<file path=xl/calcChain.xml><?xml version="1.0" encoding="utf-8"?>
<calcChain xmlns="http://schemas.openxmlformats.org/spreadsheetml/2006/main">
  <c r="O29" i="3" l="1"/>
  <c r="M29" i="3"/>
  <c r="N29" i="3" s="1"/>
  <c r="L29" i="3"/>
  <c r="O28" i="3"/>
  <c r="M28" i="3"/>
  <c r="N28" i="3" s="1"/>
  <c r="L28" i="3"/>
  <c r="O27" i="3"/>
  <c r="M27" i="3"/>
  <c r="N27" i="3" s="1"/>
  <c r="L27" i="3"/>
  <c r="O26" i="3"/>
  <c r="M26" i="3"/>
  <c r="N26" i="3" s="1"/>
  <c r="L26" i="3"/>
  <c r="O25" i="3"/>
  <c r="M25" i="3"/>
  <c r="N25" i="3" s="1"/>
  <c r="L25" i="3"/>
  <c r="O20" i="3"/>
  <c r="M20" i="3"/>
  <c r="N20" i="3" s="1"/>
  <c r="L20" i="3"/>
  <c r="O19" i="3"/>
  <c r="M19" i="3"/>
  <c r="N19" i="3" s="1"/>
  <c r="L19" i="3"/>
  <c r="O17" i="3"/>
  <c r="M17" i="3"/>
  <c r="N17" i="3" s="1"/>
  <c r="L17" i="3"/>
  <c r="O16" i="3"/>
  <c r="M16" i="3"/>
  <c r="N16" i="3" s="1"/>
  <c r="L16" i="3"/>
  <c r="O24" i="3"/>
  <c r="M24" i="3"/>
  <c r="N24" i="3" s="1"/>
  <c r="L24" i="3"/>
  <c r="O23" i="3"/>
  <c r="M23" i="3"/>
  <c r="N23" i="3" s="1"/>
  <c r="L23" i="3"/>
  <c r="O18" i="3"/>
  <c r="M18" i="3"/>
  <c r="N18" i="3" s="1"/>
  <c r="L18" i="3"/>
  <c r="O11" i="3"/>
  <c r="M11" i="3"/>
  <c r="N11" i="3" s="1"/>
  <c r="L11" i="3"/>
  <c r="O15" i="3"/>
  <c r="M15" i="3"/>
  <c r="N15" i="3" s="1"/>
  <c r="L15" i="3"/>
  <c r="O22" i="3"/>
  <c r="M22" i="3"/>
  <c r="N22" i="3" s="1"/>
  <c r="L22" i="3"/>
  <c r="O21" i="3"/>
  <c r="M21" i="3"/>
  <c r="N21" i="3" s="1"/>
  <c r="L21" i="3"/>
  <c r="O14" i="3"/>
  <c r="M14" i="3"/>
  <c r="N14" i="3" s="1"/>
  <c r="L14" i="3"/>
  <c r="O13" i="3"/>
  <c r="M13" i="3"/>
  <c r="N13" i="3" s="1"/>
  <c r="L13" i="3"/>
  <c r="O12" i="3"/>
  <c r="M12" i="3"/>
  <c r="N12" i="3" s="1"/>
  <c r="L12" i="3"/>
  <c r="O111" i="2" l="1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110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67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23" i="2"/>
  <c r="O12" i="2"/>
  <c r="O13" i="2"/>
  <c r="O14" i="2"/>
  <c r="O15" i="2"/>
  <c r="O16" i="2"/>
  <c r="O17" i="2"/>
  <c r="O18" i="2"/>
  <c r="O19" i="2"/>
  <c r="O20" i="2"/>
  <c r="O21" i="2"/>
  <c r="O22" i="2"/>
  <c r="O11" i="2"/>
  <c r="M252" i="2"/>
  <c r="N252" i="2" s="1"/>
  <c r="L252" i="2"/>
  <c r="M251" i="2"/>
  <c r="N251" i="2" s="1"/>
  <c r="L251" i="2"/>
  <c r="M250" i="2"/>
  <c r="N250" i="2" s="1"/>
  <c r="L250" i="2"/>
  <c r="M249" i="2"/>
  <c r="N249" i="2" s="1"/>
  <c r="L249" i="2"/>
  <c r="M248" i="2"/>
  <c r="N248" i="2" s="1"/>
  <c r="L248" i="2"/>
  <c r="M247" i="2"/>
  <c r="N247" i="2" s="1"/>
  <c r="L247" i="2"/>
  <c r="M246" i="2"/>
  <c r="N246" i="2" s="1"/>
  <c r="L246" i="2"/>
  <c r="M245" i="2"/>
  <c r="N245" i="2" s="1"/>
  <c r="L245" i="2"/>
  <c r="M244" i="2"/>
  <c r="N244" i="2" s="1"/>
  <c r="L244" i="2"/>
  <c r="M243" i="2"/>
  <c r="N243" i="2" s="1"/>
  <c r="L243" i="2"/>
  <c r="M242" i="2"/>
  <c r="N242" i="2" s="1"/>
  <c r="L242" i="2"/>
  <c r="M241" i="2"/>
  <c r="N241" i="2" s="1"/>
  <c r="L241" i="2"/>
  <c r="M240" i="2"/>
  <c r="N240" i="2" s="1"/>
  <c r="L240" i="2"/>
  <c r="M239" i="2"/>
  <c r="N239" i="2" s="1"/>
  <c r="L239" i="2"/>
  <c r="M238" i="2"/>
  <c r="N238" i="2" s="1"/>
  <c r="L238" i="2"/>
  <c r="M237" i="2"/>
  <c r="N237" i="2" s="1"/>
  <c r="L237" i="2"/>
  <c r="M236" i="2"/>
  <c r="N236" i="2" s="1"/>
  <c r="L236" i="2"/>
  <c r="M235" i="2"/>
  <c r="N235" i="2" s="1"/>
  <c r="L235" i="2"/>
  <c r="M234" i="2"/>
  <c r="N234" i="2" s="1"/>
  <c r="L234" i="2"/>
  <c r="M233" i="2"/>
  <c r="N233" i="2" s="1"/>
  <c r="L233" i="2"/>
  <c r="M232" i="2"/>
  <c r="N232" i="2" s="1"/>
  <c r="L232" i="2"/>
  <c r="M231" i="2"/>
  <c r="N231" i="2" s="1"/>
  <c r="L231" i="2"/>
  <c r="M230" i="2"/>
  <c r="N230" i="2" s="1"/>
  <c r="L230" i="2"/>
  <c r="M229" i="2"/>
  <c r="N229" i="2" s="1"/>
  <c r="L229" i="2"/>
  <c r="M228" i="2"/>
  <c r="N228" i="2" s="1"/>
  <c r="L228" i="2"/>
  <c r="M227" i="2"/>
  <c r="N227" i="2" s="1"/>
  <c r="L227" i="2"/>
  <c r="M226" i="2"/>
  <c r="N226" i="2" s="1"/>
  <c r="L226" i="2"/>
  <c r="M225" i="2"/>
  <c r="N225" i="2" s="1"/>
  <c r="L225" i="2"/>
  <c r="M224" i="2"/>
  <c r="N224" i="2" s="1"/>
  <c r="L224" i="2"/>
  <c r="M223" i="2"/>
  <c r="N223" i="2" s="1"/>
  <c r="L223" i="2"/>
  <c r="M222" i="2"/>
  <c r="N222" i="2" s="1"/>
  <c r="L222" i="2"/>
  <c r="M221" i="2"/>
  <c r="N221" i="2" s="1"/>
  <c r="L221" i="2"/>
  <c r="M220" i="2"/>
  <c r="N220" i="2" s="1"/>
  <c r="L220" i="2"/>
  <c r="M219" i="2"/>
  <c r="N219" i="2" s="1"/>
  <c r="L219" i="2"/>
  <c r="M218" i="2"/>
  <c r="N218" i="2" s="1"/>
  <c r="L218" i="2"/>
  <c r="M217" i="2"/>
  <c r="N217" i="2" s="1"/>
  <c r="L217" i="2"/>
  <c r="M216" i="2"/>
  <c r="N216" i="2" s="1"/>
  <c r="L216" i="2"/>
  <c r="M215" i="2"/>
  <c r="N215" i="2" s="1"/>
  <c r="L215" i="2"/>
  <c r="M214" i="2"/>
  <c r="N214" i="2" s="1"/>
  <c r="L214" i="2"/>
  <c r="M213" i="2"/>
  <c r="N213" i="2" s="1"/>
  <c r="L213" i="2"/>
  <c r="M212" i="2"/>
  <c r="N212" i="2" s="1"/>
  <c r="L212" i="2"/>
  <c r="M211" i="2"/>
  <c r="N211" i="2" s="1"/>
  <c r="L211" i="2"/>
  <c r="M210" i="2"/>
  <c r="N210" i="2" s="1"/>
  <c r="L210" i="2"/>
  <c r="M209" i="2"/>
  <c r="N209" i="2" s="1"/>
  <c r="L209" i="2"/>
  <c r="M208" i="2"/>
  <c r="N208" i="2" s="1"/>
  <c r="L208" i="2"/>
  <c r="M207" i="2"/>
  <c r="N207" i="2" s="1"/>
  <c r="L207" i="2"/>
  <c r="M206" i="2"/>
  <c r="N206" i="2" s="1"/>
  <c r="L206" i="2"/>
  <c r="M205" i="2"/>
  <c r="N205" i="2" s="1"/>
  <c r="L205" i="2"/>
  <c r="M204" i="2"/>
  <c r="N204" i="2" s="1"/>
  <c r="L204" i="2"/>
  <c r="M203" i="2"/>
  <c r="N203" i="2" s="1"/>
  <c r="L203" i="2"/>
  <c r="M202" i="2"/>
  <c r="N202" i="2" s="1"/>
  <c r="L202" i="2"/>
  <c r="M201" i="2"/>
  <c r="N201" i="2" s="1"/>
  <c r="L201" i="2"/>
  <c r="M200" i="2"/>
  <c r="N200" i="2" s="1"/>
  <c r="L200" i="2"/>
  <c r="M199" i="2"/>
  <c r="N199" i="2" s="1"/>
  <c r="L199" i="2"/>
  <c r="M198" i="2"/>
  <c r="N198" i="2" s="1"/>
  <c r="L198" i="2"/>
  <c r="M197" i="2"/>
  <c r="N197" i="2" s="1"/>
  <c r="L197" i="2"/>
  <c r="M196" i="2"/>
  <c r="N196" i="2" s="1"/>
  <c r="L196" i="2"/>
  <c r="M195" i="2"/>
  <c r="N195" i="2" s="1"/>
  <c r="L195" i="2"/>
  <c r="M194" i="2"/>
  <c r="N194" i="2" s="1"/>
  <c r="L194" i="2"/>
  <c r="M193" i="2"/>
  <c r="N193" i="2" s="1"/>
  <c r="L193" i="2"/>
  <c r="M192" i="2"/>
  <c r="N192" i="2" s="1"/>
  <c r="L192" i="2"/>
  <c r="M191" i="2"/>
  <c r="N191" i="2" s="1"/>
  <c r="L191" i="2"/>
  <c r="M190" i="2"/>
  <c r="N190" i="2" s="1"/>
  <c r="L190" i="2"/>
  <c r="M189" i="2"/>
  <c r="N189" i="2" s="1"/>
  <c r="L189" i="2"/>
  <c r="M188" i="2"/>
  <c r="N188" i="2" s="1"/>
  <c r="L188" i="2"/>
  <c r="M187" i="2"/>
  <c r="N187" i="2" s="1"/>
  <c r="L187" i="2"/>
  <c r="M186" i="2"/>
  <c r="N186" i="2" s="1"/>
  <c r="L186" i="2"/>
  <c r="M185" i="2"/>
  <c r="N185" i="2" s="1"/>
  <c r="L185" i="2"/>
  <c r="M184" i="2"/>
  <c r="N184" i="2" s="1"/>
  <c r="L184" i="2"/>
  <c r="M183" i="2"/>
  <c r="N183" i="2" s="1"/>
  <c r="L183" i="2"/>
  <c r="M182" i="2"/>
  <c r="N182" i="2" s="1"/>
  <c r="L182" i="2"/>
  <c r="M181" i="2"/>
  <c r="N181" i="2" s="1"/>
  <c r="L181" i="2"/>
  <c r="M180" i="2"/>
  <c r="N180" i="2" s="1"/>
  <c r="L180" i="2"/>
  <c r="M179" i="2"/>
  <c r="N179" i="2" s="1"/>
  <c r="L179" i="2"/>
  <c r="M178" i="2"/>
  <c r="N178" i="2" s="1"/>
  <c r="L178" i="2"/>
  <c r="M177" i="2"/>
  <c r="N177" i="2" s="1"/>
  <c r="L177" i="2"/>
  <c r="M176" i="2"/>
  <c r="N176" i="2" s="1"/>
  <c r="L176" i="2"/>
  <c r="M175" i="2"/>
  <c r="N175" i="2" s="1"/>
  <c r="L175" i="2"/>
  <c r="M174" i="2"/>
  <c r="N174" i="2" s="1"/>
  <c r="L174" i="2"/>
  <c r="M173" i="2"/>
  <c r="N173" i="2" s="1"/>
  <c r="L173" i="2"/>
  <c r="M172" i="2"/>
  <c r="N172" i="2" s="1"/>
  <c r="L172" i="2"/>
  <c r="M171" i="2"/>
  <c r="N171" i="2" s="1"/>
  <c r="L171" i="2"/>
  <c r="M170" i="2"/>
  <c r="N170" i="2" s="1"/>
  <c r="L170" i="2"/>
  <c r="M169" i="2"/>
  <c r="N169" i="2" s="1"/>
  <c r="L169" i="2"/>
  <c r="M168" i="2"/>
  <c r="N168" i="2" s="1"/>
  <c r="L168" i="2"/>
  <c r="M167" i="2"/>
  <c r="N167" i="2" s="1"/>
  <c r="L167" i="2"/>
  <c r="M166" i="2"/>
  <c r="N166" i="2" s="1"/>
  <c r="L166" i="2"/>
  <c r="M165" i="2"/>
  <c r="N165" i="2" s="1"/>
  <c r="L165" i="2"/>
  <c r="M164" i="2"/>
  <c r="N164" i="2" s="1"/>
  <c r="L164" i="2"/>
  <c r="M163" i="2"/>
  <c r="N163" i="2" s="1"/>
  <c r="L163" i="2"/>
  <c r="M162" i="2"/>
  <c r="N162" i="2" s="1"/>
  <c r="L162" i="2"/>
  <c r="M161" i="2"/>
  <c r="N161" i="2" s="1"/>
  <c r="L161" i="2"/>
  <c r="M160" i="2"/>
  <c r="N160" i="2" s="1"/>
  <c r="L160" i="2"/>
  <c r="M159" i="2"/>
  <c r="N159" i="2" s="1"/>
  <c r="L159" i="2"/>
  <c r="M158" i="2"/>
  <c r="N158" i="2" s="1"/>
  <c r="L158" i="2"/>
  <c r="M157" i="2"/>
  <c r="N157" i="2" s="1"/>
  <c r="L157" i="2"/>
  <c r="M156" i="2"/>
  <c r="N156" i="2" s="1"/>
  <c r="L156" i="2"/>
  <c r="M155" i="2"/>
  <c r="N155" i="2" s="1"/>
  <c r="L155" i="2"/>
  <c r="M154" i="2"/>
  <c r="N154" i="2" s="1"/>
  <c r="L154" i="2"/>
  <c r="M153" i="2"/>
  <c r="N153" i="2" s="1"/>
  <c r="L153" i="2"/>
  <c r="M152" i="2"/>
  <c r="N152" i="2" s="1"/>
  <c r="L152" i="2"/>
  <c r="M151" i="2"/>
  <c r="N151" i="2" s="1"/>
  <c r="L151" i="2"/>
  <c r="M150" i="2"/>
  <c r="N150" i="2" s="1"/>
  <c r="L150" i="2"/>
  <c r="M149" i="2"/>
  <c r="N149" i="2" s="1"/>
  <c r="L149" i="2"/>
  <c r="M148" i="2"/>
  <c r="N148" i="2" s="1"/>
  <c r="L148" i="2"/>
  <c r="M147" i="2"/>
  <c r="N147" i="2" s="1"/>
  <c r="L147" i="2"/>
  <c r="M146" i="2"/>
  <c r="N146" i="2" s="1"/>
  <c r="L146" i="2"/>
  <c r="M145" i="2"/>
  <c r="N145" i="2" s="1"/>
  <c r="L145" i="2"/>
  <c r="M144" i="2"/>
  <c r="N144" i="2" s="1"/>
  <c r="L144" i="2"/>
  <c r="M143" i="2"/>
  <c r="N143" i="2" s="1"/>
  <c r="L143" i="2"/>
  <c r="M142" i="2"/>
  <c r="N142" i="2" s="1"/>
  <c r="L142" i="2"/>
  <c r="M141" i="2"/>
  <c r="N141" i="2" s="1"/>
  <c r="L141" i="2"/>
  <c r="M140" i="2"/>
  <c r="N140" i="2" s="1"/>
  <c r="L140" i="2"/>
  <c r="M139" i="2"/>
  <c r="N139" i="2" s="1"/>
  <c r="L139" i="2"/>
  <c r="M138" i="2"/>
  <c r="N138" i="2" s="1"/>
  <c r="L138" i="2"/>
  <c r="M137" i="2"/>
  <c r="N137" i="2" s="1"/>
  <c r="L137" i="2"/>
  <c r="M136" i="2"/>
  <c r="N136" i="2" s="1"/>
  <c r="L136" i="2"/>
  <c r="M135" i="2"/>
  <c r="N135" i="2" s="1"/>
  <c r="L135" i="2"/>
  <c r="M134" i="2"/>
  <c r="N134" i="2" s="1"/>
  <c r="L134" i="2"/>
  <c r="M133" i="2"/>
  <c r="N133" i="2" s="1"/>
  <c r="L133" i="2"/>
  <c r="M132" i="2"/>
  <c r="N132" i="2" s="1"/>
  <c r="L132" i="2"/>
  <c r="M131" i="2"/>
  <c r="N131" i="2" s="1"/>
  <c r="L131" i="2"/>
  <c r="M130" i="2"/>
  <c r="N130" i="2" s="1"/>
  <c r="L130" i="2"/>
  <c r="M129" i="2"/>
  <c r="N129" i="2" s="1"/>
  <c r="L129" i="2"/>
  <c r="M128" i="2"/>
  <c r="N128" i="2" s="1"/>
  <c r="L128" i="2"/>
  <c r="M127" i="2"/>
  <c r="N127" i="2" s="1"/>
  <c r="L127" i="2"/>
  <c r="M126" i="2"/>
  <c r="N126" i="2" s="1"/>
  <c r="L126" i="2"/>
  <c r="M125" i="2"/>
  <c r="N125" i="2" s="1"/>
  <c r="L125" i="2"/>
  <c r="M124" i="2"/>
  <c r="N124" i="2" s="1"/>
  <c r="L124" i="2"/>
  <c r="M123" i="2"/>
  <c r="N123" i="2" s="1"/>
  <c r="L123" i="2"/>
  <c r="M122" i="2"/>
  <c r="N122" i="2" s="1"/>
  <c r="L122" i="2"/>
  <c r="M121" i="2"/>
  <c r="N121" i="2" s="1"/>
  <c r="L121" i="2"/>
  <c r="M120" i="2"/>
  <c r="N120" i="2" s="1"/>
  <c r="L120" i="2"/>
  <c r="M119" i="2"/>
  <c r="N119" i="2" s="1"/>
  <c r="L119" i="2"/>
  <c r="M118" i="2"/>
  <c r="N118" i="2" s="1"/>
  <c r="L118" i="2"/>
  <c r="M117" i="2"/>
  <c r="N117" i="2" s="1"/>
  <c r="L117" i="2"/>
  <c r="M116" i="2"/>
  <c r="N116" i="2" s="1"/>
  <c r="L116" i="2"/>
  <c r="M115" i="2"/>
  <c r="N115" i="2" s="1"/>
  <c r="L115" i="2"/>
  <c r="M114" i="2"/>
  <c r="N114" i="2" s="1"/>
  <c r="L114" i="2"/>
  <c r="M113" i="2"/>
  <c r="N113" i="2" s="1"/>
  <c r="L113" i="2"/>
  <c r="M112" i="2"/>
  <c r="N112" i="2" s="1"/>
  <c r="L112" i="2"/>
  <c r="M111" i="2"/>
  <c r="N111" i="2" s="1"/>
  <c r="L111" i="2"/>
  <c r="M110" i="2"/>
  <c r="N110" i="2" s="1"/>
  <c r="L110" i="2"/>
  <c r="M109" i="2"/>
  <c r="N109" i="2" s="1"/>
  <c r="L109" i="2"/>
  <c r="M108" i="2"/>
  <c r="N108" i="2" s="1"/>
  <c r="L108" i="2"/>
  <c r="M107" i="2"/>
  <c r="N107" i="2" s="1"/>
  <c r="L107" i="2"/>
  <c r="M106" i="2"/>
  <c r="N106" i="2" s="1"/>
  <c r="L106" i="2"/>
  <c r="M105" i="2"/>
  <c r="N105" i="2" s="1"/>
  <c r="L105" i="2"/>
  <c r="M104" i="2"/>
  <c r="N104" i="2" s="1"/>
  <c r="L104" i="2"/>
  <c r="M103" i="2"/>
  <c r="N103" i="2" s="1"/>
  <c r="L103" i="2"/>
  <c r="M102" i="2"/>
  <c r="N102" i="2" s="1"/>
  <c r="L102" i="2"/>
  <c r="M101" i="2"/>
  <c r="N101" i="2" s="1"/>
  <c r="L101" i="2"/>
  <c r="M100" i="2"/>
  <c r="N100" i="2" s="1"/>
  <c r="L100" i="2"/>
  <c r="M99" i="2"/>
  <c r="N99" i="2" s="1"/>
  <c r="L99" i="2"/>
  <c r="M98" i="2"/>
  <c r="N98" i="2" s="1"/>
  <c r="L98" i="2"/>
  <c r="M97" i="2"/>
  <c r="N97" i="2" s="1"/>
  <c r="L97" i="2"/>
  <c r="M96" i="2"/>
  <c r="N96" i="2" s="1"/>
  <c r="L96" i="2"/>
  <c r="M95" i="2"/>
  <c r="N95" i="2" s="1"/>
  <c r="L95" i="2"/>
  <c r="M94" i="2"/>
  <c r="N94" i="2" s="1"/>
  <c r="L94" i="2"/>
  <c r="M93" i="2"/>
  <c r="N93" i="2" s="1"/>
  <c r="L93" i="2"/>
  <c r="M92" i="2"/>
  <c r="N92" i="2" s="1"/>
  <c r="L92" i="2"/>
  <c r="M91" i="2"/>
  <c r="N91" i="2" s="1"/>
  <c r="L91" i="2"/>
  <c r="M90" i="2"/>
  <c r="N90" i="2" s="1"/>
  <c r="L90" i="2"/>
  <c r="M89" i="2"/>
  <c r="N89" i="2" s="1"/>
  <c r="L89" i="2"/>
  <c r="M88" i="2"/>
  <c r="N88" i="2" s="1"/>
  <c r="L88" i="2"/>
  <c r="M87" i="2"/>
  <c r="N87" i="2" s="1"/>
  <c r="L87" i="2"/>
  <c r="M86" i="2"/>
  <c r="N86" i="2" s="1"/>
  <c r="L86" i="2"/>
  <c r="M85" i="2"/>
  <c r="N85" i="2" s="1"/>
  <c r="L85" i="2"/>
  <c r="M84" i="2"/>
  <c r="N84" i="2" s="1"/>
  <c r="L84" i="2"/>
  <c r="M83" i="2"/>
  <c r="N83" i="2" s="1"/>
  <c r="L83" i="2"/>
  <c r="M82" i="2"/>
  <c r="N82" i="2" s="1"/>
  <c r="L82" i="2"/>
  <c r="M81" i="2"/>
  <c r="N81" i="2" s="1"/>
  <c r="L81" i="2"/>
  <c r="M80" i="2"/>
  <c r="N80" i="2" s="1"/>
  <c r="L80" i="2"/>
  <c r="M79" i="2"/>
  <c r="N79" i="2" s="1"/>
  <c r="L79" i="2"/>
  <c r="M78" i="2"/>
  <c r="N78" i="2" s="1"/>
  <c r="L78" i="2"/>
  <c r="M77" i="2"/>
  <c r="N77" i="2" s="1"/>
  <c r="L77" i="2"/>
  <c r="M76" i="2"/>
  <c r="N76" i="2" s="1"/>
  <c r="L76" i="2"/>
  <c r="M75" i="2"/>
  <c r="N75" i="2" s="1"/>
  <c r="L75" i="2"/>
  <c r="M74" i="2"/>
  <c r="N74" i="2" s="1"/>
  <c r="L74" i="2"/>
  <c r="M73" i="2"/>
  <c r="N73" i="2" s="1"/>
  <c r="L73" i="2"/>
  <c r="M72" i="2"/>
  <c r="N72" i="2" s="1"/>
  <c r="L72" i="2"/>
  <c r="M71" i="2"/>
  <c r="N71" i="2" s="1"/>
  <c r="L71" i="2"/>
  <c r="M70" i="2"/>
  <c r="N70" i="2" s="1"/>
  <c r="L70" i="2"/>
  <c r="M69" i="2"/>
  <c r="N69" i="2" s="1"/>
  <c r="L69" i="2"/>
  <c r="M68" i="2"/>
  <c r="N68" i="2" s="1"/>
  <c r="L68" i="2"/>
  <c r="M67" i="2"/>
  <c r="N67" i="2" s="1"/>
  <c r="L67" i="2"/>
  <c r="M66" i="2"/>
  <c r="N66" i="2" s="1"/>
  <c r="L66" i="2"/>
  <c r="M65" i="2"/>
  <c r="N65" i="2" s="1"/>
  <c r="L65" i="2"/>
  <c r="M64" i="2"/>
  <c r="N64" i="2" s="1"/>
  <c r="L64" i="2"/>
  <c r="M63" i="2"/>
  <c r="N63" i="2" s="1"/>
  <c r="L63" i="2"/>
  <c r="M62" i="2"/>
  <c r="N62" i="2" s="1"/>
  <c r="L62" i="2"/>
  <c r="M61" i="2"/>
  <c r="N61" i="2" s="1"/>
  <c r="L61" i="2"/>
  <c r="M60" i="2"/>
  <c r="N60" i="2" s="1"/>
  <c r="L60" i="2"/>
  <c r="M59" i="2"/>
  <c r="N59" i="2" s="1"/>
  <c r="L59" i="2"/>
  <c r="M58" i="2"/>
  <c r="N58" i="2" s="1"/>
  <c r="L58" i="2"/>
  <c r="M57" i="2"/>
  <c r="N57" i="2" s="1"/>
  <c r="L57" i="2"/>
  <c r="M56" i="2"/>
  <c r="N56" i="2" s="1"/>
  <c r="L56" i="2"/>
  <c r="M55" i="2"/>
  <c r="N55" i="2" s="1"/>
  <c r="L55" i="2"/>
  <c r="M54" i="2"/>
  <c r="N54" i="2" s="1"/>
  <c r="L54" i="2"/>
  <c r="M53" i="2"/>
  <c r="N53" i="2" s="1"/>
  <c r="L53" i="2"/>
  <c r="M52" i="2"/>
  <c r="N52" i="2" s="1"/>
  <c r="L52" i="2"/>
  <c r="M51" i="2"/>
  <c r="N51" i="2" s="1"/>
  <c r="L51" i="2"/>
  <c r="M50" i="2"/>
  <c r="N50" i="2" s="1"/>
  <c r="L50" i="2"/>
  <c r="M49" i="2"/>
  <c r="N49" i="2" s="1"/>
  <c r="L49" i="2"/>
  <c r="M48" i="2"/>
  <c r="N48" i="2" s="1"/>
  <c r="L48" i="2"/>
  <c r="M47" i="2"/>
  <c r="N47" i="2" s="1"/>
  <c r="L47" i="2"/>
  <c r="M46" i="2"/>
  <c r="N46" i="2" s="1"/>
  <c r="L46" i="2"/>
  <c r="M45" i="2"/>
  <c r="N45" i="2" s="1"/>
  <c r="L45" i="2"/>
  <c r="M44" i="2"/>
  <c r="N44" i="2" s="1"/>
  <c r="L44" i="2"/>
  <c r="M43" i="2"/>
  <c r="N43" i="2" s="1"/>
  <c r="L43" i="2"/>
  <c r="M42" i="2"/>
  <c r="N42" i="2" s="1"/>
  <c r="L42" i="2"/>
  <c r="M41" i="2"/>
  <c r="N41" i="2" s="1"/>
  <c r="L41" i="2"/>
  <c r="M40" i="2"/>
  <c r="N40" i="2" s="1"/>
  <c r="L40" i="2"/>
  <c r="M39" i="2"/>
  <c r="N39" i="2" s="1"/>
  <c r="L39" i="2"/>
  <c r="M38" i="2"/>
  <c r="N38" i="2" s="1"/>
  <c r="L38" i="2"/>
  <c r="M37" i="2"/>
  <c r="N37" i="2" s="1"/>
  <c r="L37" i="2"/>
  <c r="M36" i="2"/>
  <c r="N36" i="2" s="1"/>
  <c r="L36" i="2"/>
  <c r="M35" i="2"/>
  <c r="N35" i="2" s="1"/>
  <c r="L35" i="2"/>
  <c r="M34" i="2"/>
  <c r="N34" i="2" s="1"/>
  <c r="L34" i="2"/>
  <c r="M33" i="2"/>
  <c r="N33" i="2" s="1"/>
  <c r="L33" i="2"/>
  <c r="M32" i="2"/>
  <c r="N32" i="2" s="1"/>
  <c r="L32" i="2"/>
  <c r="M31" i="2"/>
  <c r="N31" i="2" s="1"/>
  <c r="L31" i="2"/>
  <c r="M30" i="2"/>
  <c r="N30" i="2" s="1"/>
  <c r="L30" i="2"/>
  <c r="M29" i="2"/>
  <c r="N29" i="2" s="1"/>
  <c r="L29" i="2"/>
  <c r="M28" i="2"/>
  <c r="N28" i="2" s="1"/>
  <c r="L28" i="2"/>
  <c r="M27" i="2"/>
  <c r="N27" i="2" s="1"/>
  <c r="L27" i="2"/>
  <c r="M26" i="2"/>
  <c r="N26" i="2" s="1"/>
  <c r="L26" i="2"/>
  <c r="M25" i="2"/>
  <c r="N25" i="2" s="1"/>
  <c r="L25" i="2"/>
  <c r="M24" i="2"/>
  <c r="N24" i="2" s="1"/>
  <c r="L24" i="2"/>
  <c r="M23" i="2"/>
  <c r="N23" i="2" s="1"/>
  <c r="L23" i="2"/>
  <c r="M22" i="2"/>
  <c r="N22" i="2" s="1"/>
  <c r="L22" i="2"/>
  <c r="M21" i="2"/>
  <c r="N21" i="2" s="1"/>
  <c r="L21" i="2"/>
  <c r="M20" i="2"/>
  <c r="N20" i="2" s="1"/>
  <c r="L20" i="2"/>
  <c r="M19" i="2"/>
  <c r="N19" i="2" s="1"/>
  <c r="L19" i="2"/>
  <c r="M18" i="2"/>
  <c r="N18" i="2" s="1"/>
  <c r="L18" i="2"/>
  <c r="M17" i="2"/>
  <c r="N17" i="2" s="1"/>
  <c r="L17" i="2"/>
  <c r="M16" i="2"/>
  <c r="N16" i="2" s="1"/>
  <c r="L16" i="2"/>
  <c r="M15" i="2"/>
  <c r="N15" i="2" s="1"/>
  <c r="L15" i="2"/>
  <c r="M14" i="2"/>
  <c r="N14" i="2" s="1"/>
  <c r="L14" i="2"/>
  <c r="M13" i="2"/>
  <c r="N13" i="2" s="1"/>
  <c r="L13" i="2"/>
  <c r="M12" i="2"/>
  <c r="N12" i="2" s="1"/>
  <c r="L12" i="2"/>
  <c r="M11" i="2"/>
  <c r="N11" i="2" s="1"/>
  <c r="L11" i="2"/>
</calcChain>
</file>

<file path=xl/sharedStrings.xml><?xml version="1.0" encoding="utf-8"?>
<sst xmlns="http://schemas.openxmlformats.org/spreadsheetml/2006/main" count="853" uniqueCount="532">
  <si>
    <t>Thông tin Sinh viên</t>
  </si>
  <si>
    <t>Mã Sinh viên</t>
  </si>
  <si>
    <t>Họ &amp; Tên</t>
  </si>
  <si>
    <t>Ngày Sinh</t>
  </si>
  <si>
    <t>27203544069</t>
  </si>
  <si>
    <t>Nguyễn Thị Hồng Anh</t>
  </si>
  <si>
    <t>27203502367</t>
  </si>
  <si>
    <t>Trịnh Thị Minh Nhàn</t>
  </si>
  <si>
    <t>Lớp</t>
  </si>
  <si>
    <t>K27C-VQH</t>
  </si>
  <si>
    <t>27203550377</t>
  </si>
  <si>
    <t>Nguyễn Thị Ngọc Anh</t>
  </si>
  <si>
    <t>27213500391</t>
  </si>
  <si>
    <t>Đinh Ngọc Quân</t>
  </si>
  <si>
    <t>27204701859</t>
  </si>
  <si>
    <t>Trần Thị Trà Vy</t>
  </si>
  <si>
    <t>K27E-VQH</t>
  </si>
  <si>
    <t>27213502064</t>
  </si>
  <si>
    <t>Phan Nguyễn Khánh Dung</t>
  </si>
  <si>
    <t>27203541680</t>
  </si>
  <si>
    <t>Nguyễn Thị Hiền</t>
  </si>
  <si>
    <t>27203542293</t>
  </si>
  <si>
    <t>Phạm Võ Minh Khuê</t>
  </si>
  <si>
    <t>27207144305</t>
  </si>
  <si>
    <t>Đinh Hà Ngân</t>
  </si>
  <si>
    <t>27203141082</t>
  </si>
  <si>
    <t>Nguyễn Thị Quỳnh Như</t>
  </si>
  <si>
    <t>27203502236</t>
  </si>
  <si>
    <t>Lê Thị Như Ý</t>
  </si>
  <si>
    <t>K27HP-VQH</t>
  </si>
  <si>
    <t>27203533306</t>
  </si>
  <si>
    <t>Dương Thị Diễm Quỳnh</t>
  </si>
  <si>
    <t>K27J-VQH</t>
  </si>
  <si>
    <t>Nguyễn Ngọc Hà</t>
  </si>
  <si>
    <t>27203727354</t>
  </si>
  <si>
    <t>Trần Khả Ái</t>
  </si>
  <si>
    <t>27214727821</t>
  </si>
  <si>
    <t>Vũ Ngọc Anh</t>
  </si>
  <si>
    <t>27203722318</t>
  </si>
  <si>
    <t>Hồ Phan Phi Ánh</t>
  </si>
  <si>
    <t>27213702334</t>
  </si>
  <si>
    <t>Đỗ Phạm Quỳnh Chi</t>
  </si>
  <si>
    <t>27203728581</t>
  </si>
  <si>
    <t>Nguyễn Thị Diệp Chi</t>
  </si>
  <si>
    <t>27202142132</t>
  </si>
  <si>
    <t>Nguyễn Đức Duy</t>
  </si>
  <si>
    <t>27203739890</t>
  </si>
  <si>
    <t>Trương Trà Giang</t>
  </si>
  <si>
    <t>27213733196</t>
  </si>
  <si>
    <t>Phan Minh Quỳnh Giao</t>
  </si>
  <si>
    <t>27203724435</t>
  </si>
  <si>
    <t>Vũ Thúy Hiền</t>
  </si>
  <si>
    <t>27202201113</t>
  </si>
  <si>
    <t>Mai Thị Thu Huyền</t>
  </si>
  <si>
    <t>27203702322</t>
  </si>
  <si>
    <t>Trần Thị Ngọc Huyền</t>
  </si>
  <si>
    <t>27213732252</t>
  </si>
  <si>
    <t>Nguyễn Ngọc Mai Khanh</t>
  </si>
  <si>
    <t>Trần Nguyên Khoa</t>
  </si>
  <si>
    <t>27203724400</t>
  </si>
  <si>
    <t>Bùi Ngọc Khánh Linh</t>
  </si>
  <si>
    <t>27203735945</t>
  </si>
  <si>
    <t>Lê Thị Hiểu Linh</t>
  </si>
  <si>
    <t>27203734366</t>
  </si>
  <si>
    <t>Trần Phương Mai</t>
  </si>
  <si>
    <t>27203734556</t>
  </si>
  <si>
    <t>Lê Thị Hồng Minh</t>
  </si>
  <si>
    <t>27207234590</t>
  </si>
  <si>
    <t>Lê Nguyễn Tuyết Ngân</t>
  </si>
  <si>
    <t>27203702016</t>
  </si>
  <si>
    <t>Nguyễn Lê Kiều Oanh</t>
  </si>
  <si>
    <t>27204327044</t>
  </si>
  <si>
    <t>Bùi Trần Ngọc Quỳnh</t>
  </si>
  <si>
    <t>27203750330</t>
  </si>
  <si>
    <t>Nguyễn Thị Như Quỳnh</t>
  </si>
  <si>
    <t>27203727200</t>
  </si>
  <si>
    <t>27203731401</t>
  </si>
  <si>
    <t>Trần Thị Như Quỳnh</t>
  </si>
  <si>
    <t>27203743904</t>
  </si>
  <si>
    <t>Lê Thị Thanh Tâm</t>
  </si>
  <si>
    <t>27203741282</t>
  </si>
  <si>
    <t>Ngô Hoàng Anh Thư</t>
  </si>
  <si>
    <t>27203700578</t>
  </si>
  <si>
    <t>Lê Diệu Thúy</t>
  </si>
  <si>
    <t>27203750451</t>
  </si>
  <si>
    <t>Rơ Lan Thu Thủy</t>
  </si>
  <si>
    <t>27203727188</t>
  </si>
  <si>
    <t>Lê Thị Bảo Trâm</t>
  </si>
  <si>
    <t>27203738917</t>
  </si>
  <si>
    <t>Hoàng Thị Huyền Trang</t>
  </si>
  <si>
    <t>27213740175</t>
  </si>
  <si>
    <t>Hoàng Mai Anh Tuấn</t>
  </si>
  <si>
    <t>27213743591</t>
  </si>
  <si>
    <t>Nguyễn Thanh Tuyền</t>
  </si>
  <si>
    <t>27213700249</t>
  </si>
  <si>
    <t>Lê Đặng Thanh Yên</t>
  </si>
  <si>
    <t>27203749888</t>
  </si>
  <si>
    <t>Nguyễn Bảo Yên</t>
  </si>
  <si>
    <t>K27VTD</t>
  </si>
  <si>
    <t>28206838777</t>
  </si>
  <si>
    <t>Đặng Châu Giang</t>
  </si>
  <si>
    <t>28204438312</t>
  </si>
  <si>
    <t>Nguyễn Thị Hương Giang</t>
  </si>
  <si>
    <t>28206854941</t>
  </si>
  <si>
    <t>Lưu Nguyễn Phương Thảo</t>
  </si>
  <si>
    <t>28206805634</t>
  </si>
  <si>
    <t>Ngô Ngọc Thuý Thảo</t>
  </si>
  <si>
    <t>K28E-VQH</t>
  </si>
  <si>
    <t>28206849432</t>
  </si>
  <si>
    <t>Võ Thị Huệ</t>
  </si>
  <si>
    <t>28206804296</t>
  </si>
  <si>
    <t>Đinh Thị Hoài Nhi</t>
  </si>
  <si>
    <t>28206851442</t>
  </si>
  <si>
    <t>Trần Nguyễn Phương Quỳnh</t>
  </si>
  <si>
    <t>28206851455</t>
  </si>
  <si>
    <t>Nguyễn Phạm Thanh Tuyền</t>
  </si>
  <si>
    <t>K28HP-VQH</t>
  </si>
  <si>
    <t>28206304068</t>
  </si>
  <si>
    <t>Lê Thị Dung Nhi</t>
  </si>
  <si>
    <t>28208007000</t>
  </si>
  <si>
    <t>Huỳnh Ngọc Phương Thi</t>
  </si>
  <si>
    <t>28206100502</t>
  </si>
  <si>
    <t>Trần Thị Thảo Vi</t>
  </si>
  <si>
    <t>K28VBC</t>
  </si>
  <si>
    <t>28206154314</t>
  </si>
  <si>
    <t>Đồng Thị Mỹ Diễm</t>
  </si>
  <si>
    <t>28206102622</t>
  </si>
  <si>
    <t>Nguyễn Thị Như Sương</t>
  </si>
  <si>
    <t>28204502955</t>
  </si>
  <si>
    <t>Bùi Thị Thu Yên</t>
  </si>
  <si>
    <t>K28VQC</t>
  </si>
  <si>
    <t>29206858769</t>
  </si>
  <si>
    <t>Lương Hoàng Thúy An</t>
  </si>
  <si>
    <t>29206820902</t>
  </si>
  <si>
    <t>Nguyễn Thị Phương Dung</t>
  </si>
  <si>
    <t>29206854877</t>
  </si>
  <si>
    <t>Đinh Thị Phương Hoa</t>
  </si>
  <si>
    <t>29208235703</t>
  </si>
  <si>
    <t>Bùi Thị Kim Ngân</t>
  </si>
  <si>
    <t>29206844353</t>
  </si>
  <si>
    <t>Đỗ Thị Như Phượng</t>
  </si>
  <si>
    <t>29206862313</t>
  </si>
  <si>
    <t>Trần Hồ Như Quỳnh</t>
  </si>
  <si>
    <t>29206862287</t>
  </si>
  <si>
    <t>Nguyễn Lê Kim Trang</t>
  </si>
  <si>
    <t>29206364720</t>
  </si>
  <si>
    <t>Nguyễn Hạ Đoan</t>
  </si>
  <si>
    <t>29208250465</t>
  </si>
  <si>
    <t>Trịnh Thị Thùy Dương</t>
  </si>
  <si>
    <t>29208129975</t>
  </si>
  <si>
    <t>Nguyễn Thị Ngọc Huyền</t>
  </si>
  <si>
    <t>29207153655</t>
  </si>
  <si>
    <t>Nguyễn Thị Kiều Ngân</t>
  </si>
  <si>
    <t>K29E-VQH</t>
  </si>
  <si>
    <t>K29VBC</t>
  </si>
  <si>
    <t>29206132393</t>
  </si>
  <si>
    <t>Ngô Hương Giang</t>
  </si>
  <si>
    <t>29214651143</t>
  </si>
  <si>
    <t>Nguyễn Hưng</t>
  </si>
  <si>
    <t>29206151760</t>
  </si>
  <si>
    <t>H' Mi Sa Kbuôr</t>
  </si>
  <si>
    <t>29206632229</t>
  </si>
  <si>
    <t>Nguyễn Thị Tường</t>
  </si>
  <si>
    <t>K29VQC</t>
  </si>
  <si>
    <t>29206647533</t>
  </si>
  <si>
    <t>Đặng Nguyễn Lan Anh</t>
  </si>
  <si>
    <t>29208137027</t>
  </si>
  <si>
    <t>Đỗ Hoàng Anh</t>
  </si>
  <si>
    <t>29206654551</t>
  </si>
  <si>
    <t>Hồ Phương Anh</t>
  </si>
  <si>
    <t>29206623403</t>
  </si>
  <si>
    <t>Phạm Phương Anh</t>
  </si>
  <si>
    <t>29206640848</t>
  </si>
  <si>
    <t>Trần Thị Vân Anh</t>
  </si>
  <si>
    <t>29204630397</t>
  </si>
  <si>
    <t>Bùi Thị Nguyệt Ánh</t>
  </si>
  <si>
    <t>29206648739</t>
  </si>
  <si>
    <t>Lẻo Thị Phương Ánh</t>
  </si>
  <si>
    <t>29206621924</t>
  </si>
  <si>
    <t>Ngô Thị Ngọc Ánh</t>
  </si>
  <si>
    <t>29216662194</t>
  </si>
  <si>
    <t>Trần Ngọc Châu</t>
  </si>
  <si>
    <t>29216637507</t>
  </si>
  <si>
    <t>Phạm Chí Công</t>
  </si>
  <si>
    <t>29206655253</t>
  </si>
  <si>
    <t>Phan Thị Diệu Đan</t>
  </si>
  <si>
    <t>29216640074</t>
  </si>
  <si>
    <t>Phạm Thành Danh</t>
  </si>
  <si>
    <t>29206637328</t>
  </si>
  <si>
    <t>Hồ Thị Thiên Định</t>
  </si>
  <si>
    <t>29214120604</t>
  </si>
  <si>
    <t>Hồ Phước Đức</t>
  </si>
  <si>
    <t>29216665004</t>
  </si>
  <si>
    <t>Phạm Nguyễn Thiên Đức</t>
  </si>
  <si>
    <t>29216648004</t>
  </si>
  <si>
    <t>Trần Văn Đức</t>
  </si>
  <si>
    <t>29208035488</t>
  </si>
  <si>
    <t>Trần Đặng Thùy Dương</t>
  </si>
  <si>
    <t>29216661328</t>
  </si>
  <si>
    <t>Kiều Bảo Duy</t>
  </si>
  <si>
    <t>29206624181</t>
  </si>
  <si>
    <t>Cao Thị Mai Duyên</t>
  </si>
  <si>
    <t>29206620778</t>
  </si>
  <si>
    <t>Nguyễn Trần Kim Duyên</t>
  </si>
  <si>
    <t>29206627032</t>
  </si>
  <si>
    <t>Phạm Thùy Duyên</t>
  </si>
  <si>
    <t>29206655024</t>
  </si>
  <si>
    <t>Đặng Hương Giang</t>
  </si>
  <si>
    <t>29206661278</t>
  </si>
  <si>
    <t>Trần Thị Thu Giang</t>
  </si>
  <si>
    <t>29206657626</t>
  </si>
  <si>
    <t>29206659406</t>
  </si>
  <si>
    <t>Phan Thị Thúy Hà</t>
  </si>
  <si>
    <t>29206624732</t>
  </si>
  <si>
    <t>Nguyễn Thị Quế Hân</t>
  </si>
  <si>
    <t>29206657677</t>
  </si>
  <si>
    <t>Văn Gia Hân</t>
  </si>
  <si>
    <t>29206661246</t>
  </si>
  <si>
    <t>Trương Lệ Hằng</t>
  </si>
  <si>
    <t>29206664772</t>
  </si>
  <si>
    <t>Nguyễn Nhất Hảo</t>
  </si>
  <si>
    <t>29206661213</t>
  </si>
  <si>
    <t>Hồ Thị Minh Hiền</t>
  </si>
  <si>
    <t>29206661190</t>
  </si>
  <si>
    <t>Nguyễn Thị Thu Hiền</t>
  </si>
  <si>
    <t>29206664612</t>
  </si>
  <si>
    <t>Lê Công Ngọc Hiếu</t>
  </si>
  <si>
    <t>29206630005</t>
  </si>
  <si>
    <t>Mai Thúy Hoa</t>
  </si>
  <si>
    <t>29206659570</t>
  </si>
  <si>
    <t>Dương Thị Khánh Hòa</t>
  </si>
  <si>
    <t>29206634991</t>
  </si>
  <si>
    <t>Dương Phạm Bách Hợp</t>
  </si>
  <si>
    <t>29206652381</t>
  </si>
  <si>
    <t>Nguyễn Mai Hương</t>
  </si>
  <si>
    <t>29216621594</t>
  </si>
  <si>
    <t>Nguyễn Nam Huy</t>
  </si>
  <si>
    <t>29216620811</t>
  </si>
  <si>
    <t>Nguyễn Nhật Huy</t>
  </si>
  <si>
    <t>29206652186</t>
  </si>
  <si>
    <t>Trần Thúy Huyên</t>
  </si>
  <si>
    <t>29206657644</t>
  </si>
  <si>
    <t>29206759344</t>
  </si>
  <si>
    <t>29206645539</t>
  </si>
  <si>
    <t>Phan Võ Khánh Huyền</t>
  </si>
  <si>
    <t>29216645818</t>
  </si>
  <si>
    <t>29206661431</t>
  </si>
  <si>
    <t>Nguyễn Anh Khuê</t>
  </si>
  <si>
    <t>29206765883</t>
  </si>
  <si>
    <t>Trần Thị Lam</t>
  </si>
  <si>
    <t>29202757587</t>
  </si>
  <si>
    <t>Bành Nguyễn Thùy Linh</t>
  </si>
  <si>
    <t>29206624777</t>
  </si>
  <si>
    <t>Đặng Ngọc Diệu Linh</t>
  </si>
  <si>
    <t>29206652891</t>
  </si>
  <si>
    <t>Huỳnh Bảo Cát Linh</t>
  </si>
  <si>
    <t>29206661292</t>
  </si>
  <si>
    <t>Mai Thị Thùy Linh</t>
  </si>
  <si>
    <t>29216637519</t>
  </si>
  <si>
    <t>Nguyễn Huỳnh Khánh Linh</t>
  </si>
  <si>
    <t>29206621567</t>
  </si>
  <si>
    <t>Nguyễn Trần Khánh Linh</t>
  </si>
  <si>
    <t>29206658134</t>
  </si>
  <si>
    <t>Nguyễn Trần Diệu Linh</t>
  </si>
  <si>
    <t>29206661760</t>
  </si>
  <si>
    <t>Trần Phương Ly</t>
  </si>
  <si>
    <t>29206659537</t>
  </si>
  <si>
    <t>Trần Thị Khánh Ly</t>
  </si>
  <si>
    <t>29206659182</t>
  </si>
  <si>
    <t>Trình Thị Như Mai</t>
  </si>
  <si>
    <t>29206627188</t>
  </si>
  <si>
    <t>Ngô Thị Ngọc Mân</t>
  </si>
  <si>
    <t>29206635502</t>
  </si>
  <si>
    <t>Lê Thị Hoài My</t>
  </si>
  <si>
    <t>29206642013</t>
  </si>
  <si>
    <t>Phan Thị Diễm My</t>
  </si>
  <si>
    <t>29206130522</t>
  </si>
  <si>
    <t>Ra Lan Thị Na</t>
  </si>
  <si>
    <t>29216659400</t>
  </si>
  <si>
    <t>Trịnh Văn Nam</t>
  </si>
  <si>
    <t>29206647894</t>
  </si>
  <si>
    <t>Mai Thị Trúc Ngân</t>
  </si>
  <si>
    <t>29206641759</t>
  </si>
  <si>
    <t>Nguyễn Thị Thanh Ngân</t>
  </si>
  <si>
    <t>29216620189</t>
  </si>
  <si>
    <t>Đặng Trung Nghĩa</t>
  </si>
  <si>
    <t>29206646312</t>
  </si>
  <si>
    <t>Nguyễn Thị Hồng Nghĩa</t>
  </si>
  <si>
    <t>29204627035</t>
  </si>
  <si>
    <t>Võ Thị Thảo Ngọc</t>
  </si>
  <si>
    <t>29206659180</t>
  </si>
  <si>
    <t>Trần Thị Hạnh Nguyên</t>
  </si>
  <si>
    <t>29204641093</t>
  </si>
  <si>
    <t>Hoàng Thị Mỹ Nhân</t>
  </si>
  <si>
    <t>29216647014</t>
  </si>
  <si>
    <t>Huỳnh Anh Nhật</t>
  </si>
  <si>
    <t>29206664011</t>
  </si>
  <si>
    <t>Đinh Linh Nhi</t>
  </si>
  <si>
    <t>29204658580</t>
  </si>
  <si>
    <t>Đỗ Trần Yến Nhi</t>
  </si>
  <si>
    <t>29206650875</t>
  </si>
  <si>
    <t>Hồ Nguyễn Thảo Nhi</t>
  </si>
  <si>
    <t>29206628575</t>
  </si>
  <si>
    <t>Huỳnh Thị Thảo Nhi</t>
  </si>
  <si>
    <t>29206663892</t>
  </si>
  <si>
    <t>Huỳnh Thị Yến Nhi</t>
  </si>
  <si>
    <t>29206659181</t>
  </si>
  <si>
    <t>Ngô Thị Yến Nhi</t>
  </si>
  <si>
    <t>29206652612</t>
  </si>
  <si>
    <t>Nguyễn Lâm Yến Nhi</t>
  </si>
  <si>
    <t>29206664269</t>
  </si>
  <si>
    <t>Nguyễn Thị Ý Nhi</t>
  </si>
  <si>
    <t>29206840313</t>
  </si>
  <si>
    <t>Nguyễn Ý Nhi</t>
  </si>
  <si>
    <t>29206625069</t>
  </si>
  <si>
    <t>Văn Thị Tuyết Nhi</t>
  </si>
  <si>
    <t>29206639387</t>
  </si>
  <si>
    <t>Nguyễn Thị Xuân Nữ</t>
  </si>
  <si>
    <t>29206660432</t>
  </si>
  <si>
    <t>Phan Thị Oanh</t>
  </si>
  <si>
    <t>29216652898</t>
  </si>
  <si>
    <t>Ngô Nhật Phong</t>
  </si>
  <si>
    <t>29206630684</t>
  </si>
  <si>
    <t>Đỗ Thị Phúc</t>
  </si>
  <si>
    <t>29206624097</t>
  </si>
  <si>
    <t>Võ Lê Hồng Phúc</t>
  </si>
  <si>
    <t>29206633646</t>
  </si>
  <si>
    <t>Châu Ngọc Nam Phương</t>
  </si>
  <si>
    <t>29202741328</t>
  </si>
  <si>
    <t>Nguyễn Thị Như Phương</t>
  </si>
  <si>
    <t>29206236426</t>
  </si>
  <si>
    <t>Phan Lê Chiêu Quân</t>
  </si>
  <si>
    <t>29216651160</t>
  </si>
  <si>
    <t>Nguyễn Thanh Quý</t>
  </si>
  <si>
    <t>29216659091</t>
  </si>
  <si>
    <t>Trần Đại Quý</t>
  </si>
  <si>
    <t>29206122359</t>
  </si>
  <si>
    <t>Phan Thị Lệ Quyên</t>
  </si>
  <si>
    <t>29206662636</t>
  </si>
  <si>
    <t>Huỳnh Thị Như Quỳnh</t>
  </si>
  <si>
    <t>29206648684</t>
  </si>
  <si>
    <t>Ngô Nguyễn Như Quỳnh</t>
  </si>
  <si>
    <t>29206635510</t>
  </si>
  <si>
    <t>Nguyễn Xuân Quỳnh</t>
  </si>
  <si>
    <t>29206627554</t>
  </si>
  <si>
    <t>Lê Thị Thảo Sương</t>
  </si>
  <si>
    <t>29206645607</t>
  </si>
  <si>
    <t>Nguyễn Thị Tuyết Sương</t>
  </si>
  <si>
    <t>29216643727</t>
  </si>
  <si>
    <t>Trần Nguyễn Xuân Tài</t>
  </si>
  <si>
    <t>29206534979</t>
  </si>
  <si>
    <t>Lê Thị Minh Tâm</t>
  </si>
  <si>
    <t>29206649518</t>
  </si>
  <si>
    <t>Huỳnh Thanh Thảo</t>
  </si>
  <si>
    <t>29206663272</t>
  </si>
  <si>
    <t>Nguyễn Diệu Thảo</t>
  </si>
  <si>
    <t>29206655023</t>
  </si>
  <si>
    <t>Dương Thị Thật</t>
  </si>
  <si>
    <t>29206664732</t>
  </si>
  <si>
    <t>Trần Nguyễn Quỳnh Thi</t>
  </si>
  <si>
    <t>29216659105</t>
  </si>
  <si>
    <t>Lê Nguyễn Phú Thịnh</t>
  </si>
  <si>
    <t>29206140978</t>
  </si>
  <si>
    <t>Nguyễn Thị Anh Thư</t>
  </si>
  <si>
    <t>29206663460</t>
  </si>
  <si>
    <t>Trần Nguyễn Bảo Thư</t>
  </si>
  <si>
    <t>29206648717</t>
  </si>
  <si>
    <t>Võ Ngọc Minh Thư</t>
  </si>
  <si>
    <t>29204559652</t>
  </si>
  <si>
    <t>Đinh Nguyễn Hoài Thương</t>
  </si>
  <si>
    <t>29206643933</t>
  </si>
  <si>
    <t>Nguyễn Hoài Thương</t>
  </si>
  <si>
    <t>29206650075</t>
  </si>
  <si>
    <t>Phạm Thị Hà Thương</t>
  </si>
  <si>
    <t>29206631954</t>
  </si>
  <si>
    <t>Trương Thị Hoàng Thương</t>
  </si>
  <si>
    <t>29206652933</t>
  </si>
  <si>
    <t>Phan Thị Thu Thúy</t>
  </si>
  <si>
    <t>29204634810</t>
  </si>
  <si>
    <t>Ung Thị Thúy</t>
  </si>
  <si>
    <t>29206663347</t>
  </si>
  <si>
    <t>Trần Thị Thu Thùy</t>
  </si>
  <si>
    <t>29206650495</t>
  </si>
  <si>
    <t>Nguyễn Hồng Bích Tiên</t>
  </si>
  <si>
    <t>29206625838</t>
  </si>
  <si>
    <t>Hồ Phương Trâm</t>
  </si>
  <si>
    <t>29206664589</t>
  </si>
  <si>
    <t>Huỳnh Ngọc Anh Trâm</t>
  </si>
  <si>
    <t>29206658899</t>
  </si>
  <si>
    <t>Nguyễn Thị Kiều Trâm</t>
  </si>
  <si>
    <t>29206642267</t>
  </si>
  <si>
    <t>Nguyễn Thị Huyền Trâm</t>
  </si>
  <si>
    <t>29206652858</t>
  </si>
  <si>
    <t>Nguyễn Thị Thùy Trâm</t>
  </si>
  <si>
    <t>29208220918</t>
  </si>
  <si>
    <t>Nguyễn Thị Nhật Trâm</t>
  </si>
  <si>
    <t>29206652458</t>
  </si>
  <si>
    <t>Nguyễn Thùy Trang</t>
  </si>
  <si>
    <t>29206645542</t>
  </si>
  <si>
    <t>Phan Võ Khánh Trang</t>
  </si>
  <si>
    <t>29206656759</t>
  </si>
  <si>
    <t>Trần Thị Thu Trang</t>
  </si>
  <si>
    <t>29206664828</t>
  </si>
  <si>
    <t>Hà Nguyễn Thuỷ Triều</t>
  </si>
  <si>
    <t>29206655237</t>
  </si>
  <si>
    <t>Võ Thị Kiều Trinh</t>
  </si>
  <si>
    <t>29206655142</t>
  </si>
  <si>
    <t>Võ Gia Tuệ</t>
  </si>
  <si>
    <t>29206659104</t>
  </si>
  <si>
    <t>Nguyễn Thị Tuyết</t>
  </si>
  <si>
    <t>29208223652</t>
  </si>
  <si>
    <t>Nguyễn Thị Phương Uyên</t>
  </si>
  <si>
    <t>29216623973</t>
  </si>
  <si>
    <t>Nguyễn Vương Việt</t>
  </si>
  <si>
    <t>29206658289</t>
  </si>
  <si>
    <t>Lê Trương Ái Vy</t>
  </si>
  <si>
    <t>BỘ GIÁO DỤC &amp; ĐÀO TẠO</t>
  </si>
  <si>
    <t>CỘNG HÒA XÃ HỘI CHỦ NGHĨA VIỆT NAM</t>
  </si>
  <si>
    <t>TRƯỜNG ĐẠI HỌC DUY TÂN</t>
  </si>
  <si>
    <t>Độc lập - Tự do - Hạnh phúc</t>
  </si>
  <si>
    <t>Kính gửi:   - Hiệu trưởng Trường Đại học Duy Tân</t>
  </si>
  <si>
    <t xml:space="preserve">                 - Trưởng phòng Công tác Sinh viên</t>
  </si>
  <si>
    <t>STT</t>
  </si>
  <si>
    <t>Kết quả học tập cả năm</t>
  </si>
  <si>
    <t>Điểm TB năm học  (Thang 10)</t>
  </si>
  <si>
    <t>Điểm TB năm học  (Thang 04)</t>
  </si>
  <si>
    <t>Xếp loại học tập 
cả năm</t>
  </si>
  <si>
    <t>Xếp loại rèn luyện
cả năm</t>
  </si>
  <si>
    <t>Ghi chú</t>
  </si>
  <si>
    <t>Học Kỳ I</t>
  </si>
  <si>
    <t>Học Kỳ II</t>
  </si>
  <si>
    <t>Số TC</t>
  </si>
  <si>
    <t>TB thang 10</t>
  </si>
  <si>
    <t>TB thang 4</t>
  </si>
  <si>
    <t>K29VTD</t>
  </si>
  <si>
    <t>28204646085</t>
  </si>
  <si>
    <t>Trần Nguyễn Trâm Anh</t>
  </si>
  <si>
    <t>28206603670</t>
  </si>
  <si>
    <t>Trần Như Bình</t>
  </si>
  <si>
    <t>28206651379</t>
  </si>
  <si>
    <t>Nguyễn Ngọc Lan Chi</t>
  </si>
  <si>
    <t>28216602458</t>
  </si>
  <si>
    <t>Võ Sinh Công</t>
  </si>
  <si>
    <t>28206653210</t>
  </si>
  <si>
    <t>Trần Thị Mỹ Duyên</t>
  </si>
  <si>
    <t>28206604499</t>
  </si>
  <si>
    <t>Trần Thị Hồng</t>
  </si>
  <si>
    <t>28206604717</t>
  </si>
  <si>
    <t>Nguyễn Thị Hồng Huệ</t>
  </si>
  <si>
    <t>28206631221</t>
  </si>
  <si>
    <t>Lê Đoàn Diệu Linh</t>
  </si>
  <si>
    <t>28216602246</t>
  </si>
  <si>
    <t>Trần Khắc Lộc</t>
  </si>
  <si>
    <t>28208205741</t>
  </si>
  <si>
    <t>Nguyễn Thị Sao Ly</t>
  </si>
  <si>
    <t>28206651542</t>
  </si>
  <si>
    <t>Nguyễn Thị Khánh Ly</t>
  </si>
  <si>
    <t>28206650695</t>
  </si>
  <si>
    <t>Huỳnh Thị Hồng Ngọc</t>
  </si>
  <si>
    <t>28216651000</t>
  </si>
  <si>
    <t>Nguyễn Trọng Hoài Nhân</t>
  </si>
  <si>
    <t>28206653699</t>
  </si>
  <si>
    <t>Đỗ Quỳnh Nhi</t>
  </si>
  <si>
    <t>28216600629</t>
  </si>
  <si>
    <t>Nguyễn Phương Uyển Nhi</t>
  </si>
  <si>
    <t>28206653556</t>
  </si>
  <si>
    <t>Trương Nguyễn Uyển Nhi</t>
  </si>
  <si>
    <t>28203780331</t>
  </si>
  <si>
    <t>Nguyễn Thị Quý Tâm</t>
  </si>
  <si>
    <t>28206650400</t>
  </si>
  <si>
    <t>Trần Ngọc Thanh Tâm</t>
  </si>
  <si>
    <t>28204606635</t>
  </si>
  <si>
    <t>Trần Thạch Thảo</t>
  </si>
  <si>
    <t>28206626027</t>
  </si>
  <si>
    <t>Trương Ngọc Diệu Thịnh</t>
  </si>
  <si>
    <t>28216651424</t>
  </si>
  <si>
    <t>Phan Thị Kim Tiên</t>
  </si>
  <si>
    <t>28206646867</t>
  </si>
  <si>
    <t>Trần Thị Thương Tín</t>
  </si>
  <si>
    <t>28206105020</t>
  </si>
  <si>
    <t>Võ Thanh Trà</t>
  </si>
  <si>
    <t>28206606645</t>
  </si>
  <si>
    <t>Lê Thị Xuân Trang</t>
  </si>
  <si>
    <t>28206600871</t>
  </si>
  <si>
    <t>Võ Thị Trinh</t>
  </si>
  <si>
    <t>28216605989</t>
  </si>
  <si>
    <t>Trần Gia Trúc</t>
  </si>
  <si>
    <t>Nguyễn Thị Ánh Tuyết</t>
  </si>
  <si>
    <t>28206604465</t>
  </si>
  <si>
    <t>28216604948</t>
  </si>
  <si>
    <t>Phan Văn Vũ</t>
  </si>
  <si>
    <t>28206604662</t>
  </si>
  <si>
    <t>Lê Thị Yến Vy</t>
  </si>
  <si>
    <t>K28VTD</t>
  </si>
  <si>
    <t>26203337017</t>
  </si>
  <si>
    <t>Đoàn Nguyễn Nữ Sinh</t>
  </si>
  <si>
    <t>26203533276</t>
  </si>
  <si>
    <t>Dương Thùy Dung</t>
  </si>
  <si>
    <t>26213541694</t>
  </si>
  <si>
    <t>Phan Phúc Lâm Huy</t>
  </si>
  <si>
    <t>26203534558</t>
  </si>
  <si>
    <t>Lê Thị Ry Na</t>
  </si>
  <si>
    <t>26203530099</t>
  </si>
  <si>
    <t>Phạm Hoàng Bảo Ngân</t>
  </si>
  <si>
    <t>26203532798</t>
  </si>
  <si>
    <t>Hồ Như Quỳnh</t>
  </si>
  <si>
    <t>26203500131</t>
  </si>
  <si>
    <t>Nguyễn Thị Thơm</t>
  </si>
  <si>
    <t>26203518405</t>
  </si>
  <si>
    <t>Hoàng Nhật Anh Thư</t>
  </si>
  <si>
    <t>26203535371</t>
  </si>
  <si>
    <t>Hồ Thùy Trinh</t>
  </si>
  <si>
    <t>26203531771</t>
  </si>
  <si>
    <t>Lê Thị Bích Hoa</t>
  </si>
  <si>
    <t>26203533720</t>
  </si>
  <si>
    <t>Hồ Thị Tố Nhi</t>
  </si>
  <si>
    <t>26203500549</t>
  </si>
  <si>
    <t>Huỳnh Thị Thủy Tiên</t>
  </si>
  <si>
    <t>K26C-VQH</t>
  </si>
  <si>
    <t>K26HP-VQH</t>
  </si>
  <si>
    <t>K26J-VQH</t>
  </si>
  <si>
    <t xml:space="preserve">Xác nhận của Phòng Đào Tạo </t>
  </si>
  <si>
    <t>Trưởng khoa</t>
  </si>
  <si>
    <t>Người lập</t>
  </si>
  <si>
    <t>TS.Nguyễn Văn Dương</t>
  </si>
  <si>
    <t>Bùi Thị Khanh</t>
  </si>
  <si>
    <t>DANH SÁCH 
Đề nghị khen thưởng Sinh viên Khoa KHXH&amp;NV, năm học  2023-2024</t>
  </si>
  <si>
    <t>Thực hiện thông báo số 1184/TB-ĐHDT ngày 04/9/2024 của Hiệu trưởng Trường Đại học Duy Tân, Khoa KHXH&amp;NV đã tiến hành họp xét và lập danh sách cụ thể như sau:</t>
  </si>
  <si>
    <t>DANH SÁCH 
Đề nghị tuyên dương Sinh viên Khoa KHXH&amp;NV, năm học  2023-2024</t>
  </si>
  <si>
    <t>Danh sách có 19 Sinh viên</t>
  </si>
  <si>
    <t>Đà Nẵng, ngày 12  tháng 9 năm 2024</t>
  </si>
  <si>
    <t>Danh sách có 242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</si>
</sst>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1"/>
      <color rgb="FF000000"/>
      <name val="Times New Roman"/>
      <family val="1"/>
    </font>
    <font>
      <sz val="13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sz val="9"/>
      <color rgb="FFC00000"/>
      <name val="Times New Roman"/>
      <family val="1"/>
    </font>
    <font>
      <sz val="10"/>
      <color theme="1" tint="0.14999847407452621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3" fillId="3" borderId="0" xfId="1" applyFont="1" applyFill="1"/>
    <xf numFmtId="0" fontId="5" fillId="3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center"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49" fontId="13" fillId="2" borderId="1" xfId="0" applyNumberFormat="1" applyFont="1" applyFill="1" applyBorder="1" applyAlignment="1">
      <alignment horizontal="left" vertical="center" readingOrder="1"/>
    </xf>
    <xf numFmtId="0" fontId="13" fillId="2" borderId="1" xfId="0" applyNumberFormat="1" applyFont="1" applyFill="1" applyBorder="1" applyAlignment="1">
      <alignment horizontal="center" vertical="center" readingOrder="1"/>
    </xf>
    <xf numFmtId="0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49" fontId="13" fillId="2" borderId="1" xfId="0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readingOrder="1"/>
    </xf>
    <xf numFmtId="49" fontId="14" fillId="4" borderId="1" xfId="0" applyNumberFormat="1" applyFont="1" applyFill="1" applyBorder="1" applyAlignment="1">
      <alignment horizontal="center" vertical="center" readingOrder="1"/>
    </xf>
    <xf numFmtId="49" fontId="14" fillId="4" borderId="1" xfId="0" applyNumberFormat="1" applyFont="1" applyFill="1" applyBorder="1" applyAlignment="1">
      <alignment horizontal="left" vertical="center" readingOrder="1"/>
    </xf>
    <xf numFmtId="164" fontId="14" fillId="4" borderId="1" xfId="0" applyNumberFormat="1" applyFont="1" applyFill="1" applyBorder="1" applyAlignment="1">
      <alignment horizontal="center" vertical="center" readingOrder="1"/>
    </xf>
    <xf numFmtId="0" fontId="14" fillId="4" borderId="1" xfId="0" applyNumberFormat="1" applyFont="1" applyFill="1" applyBorder="1" applyAlignment="1">
      <alignment horizontal="center" vertical="center" readingOrder="1"/>
    </xf>
    <xf numFmtId="0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/>
    <xf numFmtId="0" fontId="15" fillId="4" borderId="0" xfId="0" applyFont="1" applyFill="1"/>
    <xf numFmtId="49" fontId="13" fillId="4" borderId="1" xfId="0" applyNumberFormat="1" applyFont="1" applyFill="1" applyBorder="1" applyAlignment="1">
      <alignment horizontal="center" vertical="center" readingOrder="1"/>
    </xf>
    <xf numFmtId="49" fontId="13" fillId="4" borderId="1" xfId="0" applyNumberFormat="1" applyFont="1" applyFill="1" applyBorder="1" applyAlignment="1">
      <alignment horizontal="left" vertical="center" readingOrder="1"/>
    </xf>
    <xf numFmtId="164" fontId="13" fillId="4" borderId="1" xfId="0" applyNumberFormat="1" applyFont="1" applyFill="1" applyBorder="1" applyAlignment="1">
      <alignment horizontal="center" vertical="center" readingOrder="1"/>
    </xf>
    <xf numFmtId="0" fontId="13" fillId="4" borderId="1" xfId="0" applyNumberFormat="1" applyFont="1" applyFill="1" applyBorder="1" applyAlignment="1">
      <alignment horizontal="center" vertical="center" readingOrder="1"/>
    </xf>
    <xf numFmtId="0" fontId="1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/>
    <xf numFmtId="0" fontId="0" fillId="4" borderId="0" xfId="0" applyFill="1"/>
    <xf numFmtId="0" fontId="16" fillId="2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readingOrder="1"/>
    </xf>
    <xf numFmtId="49" fontId="13" fillId="5" borderId="1" xfId="0" applyNumberFormat="1" applyFont="1" applyFill="1" applyBorder="1" applyAlignment="1">
      <alignment horizontal="left" vertical="center" readingOrder="1"/>
    </xf>
    <xf numFmtId="164" fontId="13" fillId="5" borderId="1" xfId="0" applyNumberFormat="1" applyFont="1" applyFill="1" applyBorder="1" applyAlignment="1">
      <alignment horizontal="center" vertical="center" readingOrder="1"/>
    </xf>
    <xf numFmtId="0" fontId="13" fillId="5" borderId="1" xfId="0" applyNumberFormat="1" applyFont="1" applyFill="1" applyBorder="1" applyAlignment="1">
      <alignment horizontal="center" vertical="center" readingOrder="1"/>
    </xf>
    <xf numFmtId="0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/>
    <xf numFmtId="0" fontId="0" fillId="5" borderId="0" xfId="0" applyFill="1"/>
    <xf numFmtId="49" fontId="13" fillId="6" borderId="1" xfId="0" applyNumberFormat="1" applyFont="1" applyFill="1" applyBorder="1" applyAlignment="1">
      <alignment horizontal="center" vertical="center" readingOrder="1"/>
    </xf>
    <xf numFmtId="49" fontId="13" fillId="6" borderId="1" xfId="0" applyNumberFormat="1" applyFont="1" applyFill="1" applyBorder="1" applyAlignment="1">
      <alignment horizontal="left" vertical="center" readingOrder="1"/>
    </xf>
    <xf numFmtId="164" fontId="13" fillId="6" borderId="1" xfId="0" applyNumberFormat="1" applyFont="1" applyFill="1" applyBorder="1" applyAlignment="1">
      <alignment horizontal="center" vertical="center" readingOrder="1"/>
    </xf>
    <xf numFmtId="0" fontId="13" fillId="6" borderId="1" xfId="0" applyNumberFormat="1" applyFont="1" applyFill="1" applyBorder="1" applyAlignment="1">
      <alignment horizontal="center" vertical="center" readingOrder="1"/>
    </xf>
    <xf numFmtId="0" fontId="13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0" fillId="6" borderId="0" xfId="0" applyFill="1"/>
    <xf numFmtId="0" fontId="16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readingOrder="1"/>
    </xf>
    <xf numFmtId="49" fontId="13" fillId="7" borderId="1" xfId="0" applyNumberFormat="1" applyFont="1" applyFill="1" applyBorder="1" applyAlignment="1">
      <alignment horizontal="left" vertical="center" readingOrder="1"/>
    </xf>
    <xf numFmtId="164" fontId="13" fillId="7" borderId="1" xfId="0" applyNumberFormat="1" applyFont="1" applyFill="1" applyBorder="1" applyAlignment="1">
      <alignment horizontal="center" vertical="center" readingOrder="1"/>
    </xf>
    <xf numFmtId="0" fontId="13" fillId="7" borderId="1" xfId="0" applyNumberFormat="1" applyFont="1" applyFill="1" applyBorder="1" applyAlignment="1">
      <alignment horizontal="center" vertical="center" readingOrder="1"/>
    </xf>
    <xf numFmtId="0" fontId="13" fillId="7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/>
    <xf numFmtId="0" fontId="0" fillId="7" borderId="0" xfId="0" applyFill="1"/>
    <xf numFmtId="0" fontId="17" fillId="0" borderId="0" xfId="0" applyFont="1" applyBorder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center" vertical="center" wrapText="1"/>
    </xf>
    <xf numFmtId="0" fontId="17" fillId="3" borderId="0" xfId="2" applyNumberFormat="1" applyFont="1" applyFill="1" applyBorder="1" applyAlignment="1" applyProtection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3" borderId="0" xfId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vertical="center"/>
    </xf>
    <xf numFmtId="0" fontId="10" fillId="3" borderId="0" xfId="2" applyFont="1" applyFill="1" applyAlignment="1">
      <alignment horizontal="center"/>
    </xf>
    <xf numFmtId="0" fontId="18" fillId="3" borderId="0" xfId="2" applyFont="1" applyFill="1" applyAlignment="1">
      <alignment horizontal="center" vertical="top"/>
    </xf>
    <xf numFmtId="0" fontId="10" fillId="3" borderId="0" xfId="2" applyFont="1" applyFill="1" applyAlignment="1"/>
    <xf numFmtId="0" fontId="5" fillId="3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0" xfId="2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1" applyFont="1" applyFill="1" applyAlignment="1"/>
    <xf numFmtId="0" fontId="3" fillId="0" borderId="0" xfId="1" applyFont="1" applyFill="1"/>
    <xf numFmtId="0" fontId="5" fillId="0" borderId="0" xfId="1" applyFont="1" applyFill="1"/>
    <xf numFmtId="0" fontId="5" fillId="0" borderId="0" xfId="0" applyFont="1" applyFill="1"/>
    <xf numFmtId="0" fontId="11" fillId="0" borderId="0" xfId="0" applyFont="1" applyFill="1"/>
    <xf numFmtId="0" fontId="0" fillId="0" borderId="0" xfId="0" applyFill="1"/>
    <xf numFmtId="0" fontId="15" fillId="0" borderId="0" xfId="0" applyFont="1" applyFill="1"/>
    <xf numFmtId="0" fontId="17" fillId="0" borderId="0" xfId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0" xfId="2" applyFont="1" applyFill="1" applyAlignment="1"/>
    <xf numFmtId="49" fontId="1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9" fontId="17" fillId="2" borderId="0" xfId="1" applyNumberFormat="1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top"/>
    </xf>
    <xf numFmtId="0" fontId="3" fillId="3" borderId="0" xfId="1" applyFont="1" applyFill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10" fillId="3" borderId="4" xfId="1" applyNumberFormat="1" applyFont="1" applyFill="1" applyBorder="1" applyAlignment="1" applyProtection="1">
      <alignment horizontal="center" vertical="top" wrapText="1"/>
    </xf>
    <xf numFmtId="0" fontId="10" fillId="3" borderId="5" xfId="1" applyNumberFormat="1" applyFont="1" applyFill="1" applyBorder="1" applyAlignment="1" applyProtection="1">
      <alignment horizontal="center" vertical="top" wrapText="1"/>
    </xf>
    <xf numFmtId="0" fontId="10" fillId="3" borderId="8" xfId="1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3" borderId="1" xfId="2" applyNumberFormat="1" applyFont="1" applyFill="1" applyBorder="1" applyAlignment="1" applyProtection="1">
      <alignment horizontal="center" vertical="center" wrapText="1"/>
    </xf>
    <xf numFmtId="0" fontId="10" fillId="3" borderId="6" xfId="2" applyNumberFormat="1" applyFont="1" applyFill="1" applyBorder="1" applyAlignment="1" applyProtection="1">
      <alignment horizontal="center" vertical="center" wrapText="1"/>
    </xf>
    <xf numFmtId="0" fontId="10" fillId="3" borderId="9" xfId="2" applyNumberFormat="1" applyFont="1" applyFill="1" applyBorder="1" applyAlignment="1" applyProtection="1">
      <alignment horizontal="center" vertical="center" wrapText="1"/>
    </xf>
    <xf numFmtId="0" fontId="10" fillId="3" borderId="11" xfId="2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Alignment="1">
      <alignment horizontal="center" vertical="center"/>
    </xf>
  </cellXfs>
  <cellStyles count="3">
    <cellStyle name="Normal" xfId="0" builtinId="0"/>
    <cellStyle name="Normal 2 2" xfId="1"/>
    <cellStyle name="Normal_XET KHEN THUONG 201220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819150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866775" y="457200"/>
          <a:ext cx="1133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2</xdr:row>
      <xdr:rowOff>9525</xdr:rowOff>
    </xdr:from>
    <xdr:to>
      <xdr:col>10</xdr:col>
      <xdr:colOff>371475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972175" y="447675"/>
          <a:ext cx="895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819150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800100" y="457200"/>
          <a:ext cx="1228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2</xdr:row>
      <xdr:rowOff>9525</xdr:rowOff>
    </xdr:from>
    <xdr:to>
      <xdr:col>10</xdr:col>
      <xdr:colOff>371475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477000" y="447675"/>
          <a:ext cx="1171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EM%20REN%20LUYEN/N&#259;m%202023-2024/C&#7843;%20n&#259;m/L&#7847;n%202/K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EM%20REN%20LUYEN/N&#259;m%202023-2024/C&#7843;%20n&#259;m/L&#7847;n%202/K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EM%20REN%20LUYEN/N&#259;m%202023-2024/C&#7843;%20n&#259;m/L&#7847;n%202/K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EM%20REN%20LUYEN/N&#259;m%202023-2024/C&#7843;%20n&#259;m/L&#7847;n%202/K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1">
          <cell r="C11" t="str">
            <v>26203531771</v>
          </cell>
          <cell r="E11" t="str">
            <v>Lê Thị Bích Hoa</v>
          </cell>
          <cell r="I11">
            <v>37414</v>
          </cell>
          <cell r="J11" t="str">
            <v>K26J-VQH</v>
          </cell>
          <cell r="K11">
            <v>90</v>
          </cell>
          <cell r="M11">
            <v>100</v>
          </cell>
          <cell r="O11">
            <v>95</v>
          </cell>
          <cell r="R11" t="str">
            <v>Xuất Sắc</v>
          </cell>
        </row>
        <row r="12">
          <cell r="C12" t="str">
            <v>26203534134</v>
          </cell>
          <cell r="E12" t="str">
            <v>Văn Thị Thảo Ngân</v>
          </cell>
          <cell r="I12">
            <v>37484</v>
          </cell>
          <cell r="J12" t="str">
            <v>K26J-VQH</v>
          </cell>
          <cell r="K12">
            <v>85</v>
          </cell>
          <cell r="M12">
            <v>90</v>
          </cell>
          <cell r="O12">
            <v>87.5</v>
          </cell>
          <cell r="R12" t="str">
            <v>Tốt</v>
          </cell>
        </row>
        <row r="13">
          <cell r="C13" t="str">
            <v>26203533720</v>
          </cell>
          <cell r="E13" t="str">
            <v>Hồ Thị Tố Nhi</v>
          </cell>
          <cell r="I13">
            <v>37583</v>
          </cell>
          <cell r="J13" t="str">
            <v>K26J-VQH</v>
          </cell>
          <cell r="K13">
            <v>90</v>
          </cell>
          <cell r="M13">
            <v>100</v>
          </cell>
          <cell r="O13">
            <v>95</v>
          </cell>
          <cell r="R13" t="str">
            <v>Xuất Sắc</v>
          </cell>
        </row>
        <row r="14">
          <cell r="C14" t="str">
            <v>26213133940</v>
          </cell>
          <cell r="E14" t="str">
            <v>Lê Vĩnh Sang</v>
          </cell>
          <cell r="I14">
            <v>37495</v>
          </cell>
          <cell r="J14" t="str">
            <v>K26J-VQH</v>
          </cell>
          <cell r="K14">
            <v>65</v>
          </cell>
          <cell r="M14">
            <v>100</v>
          </cell>
          <cell r="O14">
            <v>82.5</v>
          </cell>
          <cell r="R14" t="str">
            <v>Tốt</v>
          </cell>
        </row>
        <row r="15">
          <cell r="C15" t="str">
            <v>26203500549</v>
          </cell>
          <cell r="E15" t="str">
            <v>Huỳnh Thị Thủy Tiên</v>
          </cell>
          <cell r="I15">
            <v>36559</v>
          </cell>
          <cell r="J15" t="str">
            <v>K26J-VQH</v>
          </cell>
          <cell r="K15">
            <v>90</v>
          </cell>
          <cell r="M15">
            <v>100</v>
          </cell>
          <cell r="O15">
            <v>95</v>
          </cell>
          <cell r="R15" t="str">
            <v>Xuất Sắc</v>
          </cell>
        </row>
        <row r="16">
          <cell r="C16" t="str">
            <v>26217227187</v>
          </cell>
          <cell r="E16" t="str">
            <v>Phạm Viết Khánh</v>
          </cell>
          <cell r="I16">
            <v>37535</v>
          </cell>
          <cell r="J16" t="str">
            <v>K26CHI-VQH</v>
          </cell>
          <cell r="K16">
            <v>85</v>
          </cell>
          <cell r="M16">
            <v>85</v>
          </cell>
          <cell r="O16">
            <v>85</v>
          </cell>
          <cell r="R16" t="str">
            <v>Tốt</v>
          </cell>
        </row>
        <row r="17">
          <cell r="C17" t="str">
            <v>26203325857</v>
          </cell>
          <cell r="E17" t="str">
            <v>Nguyễn Thị Thu Ly</v>
          </cell>
          <cell r="I17">
            <v>37580</v>
          </cell>
          <cell r="J17" t="str">
            <v>K26CHI-VQH</v>
          </cell>
          <cell r="K17">
            <v>85</v>
          </cell>
          <cell r="M17">
            <v>90</v>
          </cell>
          <cell r="O17">
            <v>87.5</v>
          </cell>
          <cell r="R17" t="str">
            <v>Tốt</v>
          </cell>
        </row>
        <row r="18">
          <cell r="C18" t="str">
            <v>26203337017</v>
          </cell>
          <cell r="E18" t="str">
            <v>Đoàn Nguyễn Nữ Sinh</v>
          </cell>
          <cell r="I18">
            <v>37493</v>
          </cell>
          <cell r="J18" t="str">
            <v>K26CHI-VQH</v>
          </cell>
          <cell r="K18">
            <v>90</v>
          </cell>
          <cell r="M18">
            <v>90</v>
          </cell>
          <cell r="O18">
            <v>90</v>
          </cell>
          <cell r="R18" t="str">
            <v>Xuất Sắc</v>
          </cell>
        </row>
        <row r="19">
          <cell r="C19" t="str">
            <v>26203533276</v>
          </cell>
          <cell r="E19" t="str">
            <v>Dương Thùy Dung</v>
          </cell>
          <cell r="I19">
            <v>36952</v>
          </cell>
          <cell r="J19" t="str">
            <v>K26HP-VQH</v>
          </cell>
          <cell r="K19">
            <v>90</v>
          </cell>
          <cell r="M19">
            <v>90</v>
          </cell>
          <cell r="O19">
            <v>90</v>
          </cell>
          <cell r="R19" t="str">
            <v>Xuất Sắc</v>
          </cell>
        </row>
        <row r="20">
          <cell r="C20" t="str">
            <v>26213541694</v>
          </cell>
          <cell r="E20" t="str">
            <v>Phan Phúc Lâm Huy</v>
          </cell>
          <cell r="I20">
            <v>37318</v>
          </cell>
          <cell r="J20" t="str">
            <v>K26HP-VQH</v>
          </cell>
          <cell r="K20">
            <v>100</v>
          </cell>
          <cell r="M20">
            <v>100</v>
          </cell>
          <cell r="O20">
            <v>100</v>
          </cell>
          <cell r="R20" t="str">
            <v>Xuất Sắc</v>
          </cell>
        </row>
        <row r="21">
          <cell r="C21" t="str">
            <v>25203505271</v>
          </cell>
          <cell r="E21" t="str">
            <v>Hoàng Trần Phương Khanh</v>
          </cell>
          <cell r="I21">
            <v>36948</v>
          </cell>
          <cell r="J21" t="str">
            <v>K26HP-VQH</v>
          </cell>
          <cell r="K21">
            <v>70</v>
          </cell>
          <cell r="M21">
            <v>90</v>
          </cell>
          <cell r="O21">
            <v>80</v>
          </cell>
          <cell r="R21" t="str">
            <v>Tốt</v>
          </cell>
        </row>
        <row r="22">
          <cell r="C22" t="str">
            <v>26203730706</v>
          </cell>
          <cell r="E22" t="str">
            <v>Huỳnh Thị Yến My</v>
          </cell>
          <cell r="I22">
            <v>37589</v>
          </cell>
          <cell r="J22" t="str">
            <v>K26HP-VQH</v>
          </cell>
          <cell r="K22">
            <v>85</v>
          </cell>
          <cell r="M22">
            <v>90</v>
          </cell>
          <cell r="O22">
            <v>87.5</v>
          </cell>
          <cell r="R22" t="str">
            <v>Tốt</v>
          </cell>
        </row>
        <row r="23">
          <cell r="C23" t="str">
            <v>26203534558</v>
          </cell>
          <cell r="E23" t="str">
            <v>Lê Thị Ry Na</v>
          </cell>
          <cell r="I23">
            <v>36094</v>
          </cell>
          <cell r="J23" t="str">
            <v>K26HP-VQH</v>
          </cell>
          <cell r="K23">
            <v>85</v>
          </cell>
          <cell r="M23">
            <v>90</v>
          </cell>
          <cell r="O23">
            <v>87.5</v>
          </cell>
          <cell r="R23" t="str">
            <v>Tốt</v>
          </cell>
        </row>
        <row r="24">
          <cell r="C24" t="str">
            <v>26203530099</v>
          </cell>
          <cell r="E24" t="str">
            <v>Phạm Hoàng Bảo Ngân</v>
          </cell>
          <cell r="I24">
            <v>37544</v>
          </cell>
          <cell r="J24" t="str">
            <v>K26HP-VQH</v>
          </cell>
          <cell r="K24">
            <v>90</v>
          </cell>
          <cell r="M24">
            <v>90</v>
          </cell>
          <cell r="O24">
            <v>90</v>
          </cell>
          <cell r="R24" t="str">
            <v>Xuất Sắc</v>
          </cell>
        </row>
        <row r="25">
          <cell r="C25" t="str">
            <v>26203327139</v>
          </cell>
          <cell r="E25" t="str">
            <v>Đinh Nguyễn Hồng Ngọc</v>
          </cell>
          <cell r="I25">
            <v>37395</v>
          </cell>
          <cell r="J25" t="str">
            <v>K26HP-VQH</v>
          </cell>
          <cell r="K25">
            <v>85</v>
          </cell>
          <cell r="M25">
            <v>71</v>
          </cell>
          <cell r="O25">
            <v>78</v>
          </cell>
          <cell r="R25" t="str">
            <v>Khá</v>
          </cell>
        </row>
        <row r="26">
          <cell r="C26" t="str">
            <v>26203532798</v>
          </cell>
          <cell r="E26" t="str">
            <v>Hồ Như Quỳnh</v>
          </cell>
          <cell r="I26">
            <v>37564</v>
          </cell>
          <cell r="J26" t="str">
            <v>K26HP-VQH</v>
          </cell>
          <cell r="K26">
            <v>90</v>
          </cell>
          <cell r="M26">
            <v>90</v>
          </cell>
          <cell r="O26">
            <v>90</v>
          </cell>
          <cell r="R26" t="str">
            <v>Xuất Sắc</v>
          </cell>
        </row>
        <row r="27">
          <cell r="C27" t="str">
            <v>26203133987</v>
          </cell>
          <cell r="E27" t="str">
            <v>Nguyễn Thị Minh Tâm</v>
          </cell>
          <cell r="I27">
            <v>37550</v>
          </cell>
          <cell r="J27" t="str">
            <v>K26HP-VQH</v>
          </cell>
          <cell r="K27">
            <v>85</v>
          </cell>
          <cell r="M27">
            <v>90</v>
          </cell>
          <cell r="O27">
            <v>87.5</v>
          </cell>
          <cell r="R27" t="str">
            <v>Tốt</v>
          </cell>
        </row>
        <row r="28">
          <cell r="C28" t="str">
            <v>23214312131</v>
          </cell>
          <cell r="E28" t="str">
            <v>Ngô Xuân Thái</v>
          </cell>
          <cell r="I28">
            <v>36317</v>
          </cell>
          <cell r="J28" t="str">
            <v>K26HP-VQH</v>
          </cell>
          <cell r="K28">
            <v>0</v>
          </cell>
          <cell r="M28">
            <v>90</v>
          </cell>
          <cell r="O28">
            <v>45</v>
          </cell>
          <cell r="R28" t="str">
            <v>Yếu</v>
          </cell>
        </row>
        <row r="29">
          <cell r="C29" t="str">
            <v>26203500131</v>
          </cell>
          <cell r="E29" t="str">
            <v>Nguyễn Thị Thơm</v>
          </cell>
          <cell r="I29">
            <v>37031</v>
          </cell>
          <cell r="J29" t="str">
            <v>K26HP-VQH</v>
          </cell>
          <cell r="K29">
            <v>100</v>
          </cell>
          <cell r="M29">
            <v>95</v>
          </cell>
          <cell r="O29">
            <v>97.5</v>
          </cell>
          <cell r="R29" t="str">
            <v>Xuất Sắc</v>
          </cell>
        </row>
        <row r="30">
          <cell r="C30" t="str">
            <v>26203518405</v>
          </cell>
          <cell r="E30" t="str">
            <v>Hoàng Nhật Anh Thư</v>
          </cell>
          <cell r="I30">
            <v>37408</v>
          </cell>
          <cell r="J30" t="str">
            <v>K26HP-VQH</v>
          </cell>
          <cell r="K30">
            <v>94</v>
          </cell>
          <cell r="M30">
            <v>90</v>
          </cell>
          <cell r="O30">
            <v>92</v>
          </cell>
          <cell r="R30" t="str">
            <v>Xuất Sắc</v>
          </cell>
        </row>
        <row r="31">
          <cell r="C31" t="str">
            <v>26203534589</v>
          </cell>
          <cell r="E31" t="str">
            <v>Lê Nguyễn Kim Thương</v>
          </cell>
          <cell r="I31">
            <v>37411</v>
          </cell>
          <cell r="J31" t="str">
            <v>K26HP-VQH</v>
          </cell>
          <cell r="K31">
            <v>100</v>
          </cell>
          <cell r="M31">
            <v>90</v>
          </cell>
          <cell r="O31">
            <v>95</v>
          </cell>
          <cell r="R31" t="str">
            <v>Xuất Sắc</v>
          </cell>
        </row>
        <row r="32">
          <cell r="C32" t="str">
            <v>26203535529</v>
          </cell>
          <cell r="E32" t="str">
            <v>Nguyễn Thị Hoài Thương</v>
          </cell>
          <cell r="I32">
            <v>37381</v>
          </cell>
          <cell r="J32" t="str">
            <v>K26HP-VQH</v>
          </cell>
          <cell r="K32">
            <v>100</v>
          </cell>
          <cell r="M32">
            <v>85</v>
          </cell>
          <cell r="O32">
            <v>92.5</v>
          </cell>
          <cell r="R32" t="str">
            <v>Xuất Sắc</v>
          </cell>
        </row>
        <row r="33">
          <cell r="C33" t="str">
            <v>26203535371</v>
          </cell>
          <cell r="E33" t="str">
            <v>Hồ Thùy Trinh</v>
          </cell>
          <cell r="I33">
            <v>37551</v>
          </cell>
          <cell r="J33" t="str">
            <v>K26HP-VQH</v>
          </cell>
          <cell r="K33">
            <v>90</v>
          </cell>
          <cell r="M33">
            <v>100</v>
          </cell>
          <cell r="O33">
            <v>95</v>
          </cell>
          <cell r="R33" t="str">
            <v>Xuất Sắc</v>
          </cell>
        </row>
        <row r="34">
          <cell r="C34" t="str">
            <v>26203537247</v>
          </cell>
          <cell r="E34" t="str">
            <v>Nguyễn Huỳnh Ngọc Uyên</v>
          </cell>
          <cell r="I34">
            <v>37508</v>
          </cell>
          <cell r="J34" t="str">
            <v>K26HP-VQH</v>
          </cell>
          <cell r="K34">
            <v>75</v>
          </cell>
          <cell r="M34">
            <v>90</v>
          </cell>
          <cell r="O34">
            <v>82.5</v>
          </cell>
          <cell r="R34" t="str">
            <v>Tốt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1">
          <cell r="C11" t="str">
            <v>27203536036</v>
          </cell>
          <cell r="E11" t="str">
            <v>Phạm Nguyễn Hà Anh</v>
          </cell>
          <cell r="I11">
            <v>37698</v>
          </cell>
          <cell r="J11" t="str">
            <v>K27E-VQH</v>
          </cell>
          <cell r="K11">
            <v>0</v>
          </cell>
          <cell r="M11">
            <v>0</v>
          </cell>
          <cell r="O11">
            <v>0</v>
          </cell>
          <cell r="R11" t="str">
            <v>Kém</v>
          </cell>
        </row>
        <row r="12">
          <cell r="C12" t="str">
            <v>27203550377</v>
          </cell>
          <cell r="E12" t="str">
            <v>Nguyễn Thị Ngọc Anh</v>
          </cell>
          <cell r="I12">
            <v>37751</v>
          </cell>
          <cell r="J12" t="str">
            <v>K27E-VQH</v>
          </cell>
          <cell r="K12">
            <v>90</v>
          </cell>
          <cell r="M12">
            <v>90</v>
          </cell>
          <cell r="O12">
            <v>90</v>
          </cell>
          <cell r="R12" t="str">
            <v>Xuất Sắc</v>
          </cell>
        </row>
        <row r="13">
          <cell r="C13" t="str">
            <v>27213132750</v>
          </cell>
          <cell r="E13" t="str">
            <v>Nguyễn Trần Trâm Anh</v>
          </cell>
          <cell r="I13">
            <v>37867</v>
          </cell>
          <cell r="J13" t="str">
            <v>K27E-VQH</v>
          </cell>
          <cell r="K13">
            <v>90</v>
          </cell>
          <cell r="M13">
            <v>90</v>
          </cell>
          <cell r="O13">
            <v>90</v>
          </cell>
          <cell r="R13" t="str">
            <v>Xuất Sắc</v>
          </cell>
        </row>
        <row r="14">
          <cell r="C14" t="str">
            <v>27203521974</v>
          </cell>
          <cell r="E14" t="str">
            <v>Nguyễn Trần Ngọc Bé</v>
          </cell>
          <cell r="I14">
            <v>37419</v>
          </cell>
          <cell r="J14" t="str">
            <v>K27E-VQH</v>
          </cell>
          <cell r="K14">
            <v>76</v>
          </cell>
          <cell r="M14">
            <v>90</v>
          </cell>
          <cell r="O14">
            <v>83</v>
          </cell>
          <cell r="R14" t="str">
            <v>Tốt</v>
          </cell>
        </row>
        <row r="15">
          <cell r="C15" t="str">
            <v>27203542333</v>
          </cell>
          <cell r="E15" t="str">
            <v>Nguyễn Hoàng Trúc Đan</v>
          </cell>
          <cell r="I15">
            <v>37792</v>
          </cell>
          <cell r="J15" t="str">
            <v>K27E-VQH</v>
          </cell>
          <cell r="K15">
            <v>0</v>
          </cell>
          <cell r="M15">
            <v>80</v>
          </cell>
          <cell r="O15">
            <v>40</v>
          </cell>
          <cell r="R15" t="str">
            <v>Yếu</v>
          </cell>
        </row>
        <row r="16">
          <cell r="C16" t="str">
            <v>27207131624</v>
          </cell>
          <cell r="E16" t="str">
            <v>Huỳnh Thị Mỹ Duyên</v>
          </cell>
          <cell r="I16">
            <v>37849</v>
          </cell>
          <cell r="J16" t="str">
            <v>K27E-VQH</v>
          </cell>
          <cell r="K16">
            <v>90</v>
          </cell>
          <cell r="M16">
            <v>90</v>
          </cell>
          <cell r="O16">
            <v>90</v>
          </cell>
          <cell r="R16" t="str">
            <v>Xuất Sắc</v>
          </cell>
        </row>
        <row r="17">
          <cell r="C17" t="str">
            <v>27203501814</v>
          </cell>
          <cell r="E17" t="str">
            <v>Nguyễn Gia Hân</v>
          </cell>
          <cell r="I17">
            <v>37656</v>
          </cell>
          <cell r="J17" t="str">
            <v>K27E-VQH</v>
          </cell>
          <cell r="K17">
            <v>81</v>
          </cell>
          <cell r="M17">
            <v>85</v>
          </cell>
          <cell r="O17">
            <v>83</v>
          </cell>
          <cell r="R17" t="str">
            <v>Tốt</v>
          </cell>
        </row>
        <row r="18">
          <cell r="C18" t="str">
            <v>24203106992</v>
          </cell>
          <cell r="E18" t="str">
            <v>Nguyễn Thị Hương Lan</v>
          </cell>
          <cell r="I18">
            <v>36696</v>
          </cell>
          <cell r="J18" t="str">
            <v>K27E-VQH</v>
          </cell>
          <cell r="K18">
            <v>0</v>
          </cell>
          <cell r="M18">
            <v>0</v>
          </cell>
          <cell r="O18">
            <v>0</v>
          </cell>
          <cell r="R18" t="str">
            <v>Kém</v>
          </cell>
        </row>
        <row r="19">
          <cell r="C19" t="str">
            <v>27203502457</v>
          </cell>
          <cell r="E19" t="str">
            <v>Nguyễn Hồng Yến Nhi</v>
          </cell>
          <cell r="I19">
            <v>37859</v>
          </cell>
          <cell r="J19" t="str">
            <v>K27E-VQH</v>
          </cell>
          <cell r="K19">
            <v>81</v>
          </cell>
          <cell r="M19">
            <v>90</v>
          </cell>
          <cell r="O19">
            <v>85.5</v>
          </cell>
          <cell r="R19" t="str">
            <v>Tốt</v>
          </cell>
        </row>
        <row r="20">
          <cell r="C20" t="str">
            <v>27203500515</v>
          </cell>
          <cell r="E20" t="str">
            <v>Quảng Thị Minh Phương</v>
          </cell>
          <cell r="I20">
            <v>37189</v>
          </cell>
          <cell r="J20" t="str">
            <v>K27E-VQH</v>
          </cell>
          <cell r="K20">
            <v>66</v>
          </cell>
          <cell r="M20">
            <v>100</v>
          </cell>
          <cell r="O20">
            <v>83</v>
          </cell>
          <cell r="R20" t="str">
            <v>Tốt</v>
          </cell>
        </row>
        <row r="21">
          <cell r="C21" t="str">
            <v>27213533616</v>
          </cell>
          <cell r="E21" t="str">
            <v>Hồ Diễm Phương</v>
          </cell>
          <cell r="I21">
            <v>37842</v>
          </cell>
          <cell r="J21" t="str">
            <v>K27E-VQH</v>
          </cell>
          <cell r="K21">
            <v>71</v>
          </cell>
          <cell r="M21">
            <v>85</v>
          </cell>
          <cell r="O21">
            <v>78</v>
          </cell>
          <cell r="R21" t="str">
            <v>Khá</v>
          </cell>
        </row>
        <row r="22">
          <cell r="C22" t="str">
            <v>27213500391</v>
          </cell>
          <cell r="E22" t="str">
            <v>Đinh Ngọc Quân</v>
          </cell>
          <cell r="I22">
            <v>37551</v>
          </cell>
          <cell r="J22" t="str">
            <v>K27E-VQH</v>
          </cell>
          <cell r="K22">
            <v>86</v>
          </cell>
          <cell r="M22">
            <v>90</v>
          </cell>
          <cell r="O22">
            <v>88</v>
          </cell>
          <cell r="R22" t="str">
            <v>Tốt</v>
          </cell>
        </row>
        <row r="23">
          <cell r="C23" t="str">
            <v>27203526335</v>
          </cell>
          <cell r="E23" t="str">
            <v>Nguyễn Thị Quỳnh Tâm</v>
          </cell>
          <cell r="I23">
            <v>37641</v>
          </cell>
          <cell r="J23" t="str">
            <v>K27E-VQH</v>
          </cell>
          <cell r="K23">
            <v>88</v>
          </cell>
          <cell r="M23">
            <v>90</v>
          </cell>
          <cell r="O23">
            <v>89</v>
          </cell>
          <cell r="R23" t="str">
            <v>Tốt</v>
          </cell>
        </row>
        <row r="24">
          <cell r="C24" t="str">
            <v>27213501310</v>
          </cell>
          <cell r="E24" t="str">
            <v>Đặng Văn Thành Tâm</v>
          </cell>
          <cell r="I24">
            <v>37380</v>
          </cell>
          <cell r="J24" t="str">
            <v>K27E-VQH</v>
          </cell>
          <cell r="K24">
            <v>0</v>
          </cell>
          <cell r="M24">
            <v>85</v>
          </cell>
          <cell r="O24">
            <v>42.5</v>
          </cell>
          <cell r="R24" t="str">
            <v>Yếu</v>
          </cell>
        </row>
        <row r="25">
          <cell r="C25" t="str">
            <v>27213527310</v>
          </cell>
          <cell r="E25" t="str">
            <v>Nguyễn Đỗ Quang Triệu</v>
          </cell>
          <cell r="I25">
            <v>37918</v>
          </cell>
          <cell r="J25" t="str">
            <v>K27E-VQH</v>
          </cell>
          <cell r="K25">
            <v>0</v>
          </cell>
          <cell r="M25">
            <v>75</v>
          </cell>
          <cell r="O25">
            <v>37.5</v>
          </cell>
          <cell r="R25" t="str">
            <v>Yếu</v>
          </cell>
        </row>
        <row r="26">
          <cell r="C26" t="str">
            <v>27203502670</v>
          </cell>
          <cell r="E26" t="str">
            <v>Đặng Thị Ngọc Vân</v>
          </cell>
          <cell r="I26">
            <v>37756</v>
          </cell>
          <cell r="J26" t="str">
            <v>K27E-VQH</v>
          </cell>
          <cell r="K26">
            <v>76</v>
          </cell>
          <cell r="M26">
            <v>80</v>
          </cell>
          <cell r="O26">
            <v>78</v>
          </cell>
          <cell r="R26" t="str">
            <v>Khá</v>
          </cell>
        </row>
        <row r="27">
          <cell r="C27" t="str">
            <v>27204701859</v>
          </cell>
          <cell r="E27" t="str">
            <v>Trần Thị Trà Vy</v>
          </cell>
          <cell r="I27">
            <v>37798</v>
          </cell>
          <cell r="J27" t="str">
            <v>K27E-VQH</v>
          </cell>
          <cell r="K27">
            <v>90</v>
          </cell>
          <cell r="M27">
            <v>90</v>
          </cell>
          <cell r="O27">
            <v>90</v>
          </cell>
          <cell r="R27" t="str">
            <v>Xuất Sắc</v>
          </cell>
        </row>
        <row r="28">
          <cell r="C28" t="str">
            <v>27203533306</v>
          </cell>
          <cell r="E28" t="str">
            <v>Dương Thị Diễm Quỳnh</v>
          </cell>
          <cell r="I28">
            <v>36969</v>
          </cell>
          <cell r="J28" t="str">
            <v>K27J-VQH</v>
          </cell>
          <cell r="K28">
            <v>90</v>
          </cell>
          <cell r="M28">
            <v>85</v>
          </cell>
          <cell r="O28">
            <v>87.5</v>
          </cell>
          <cell r="R28" t="str">
            <v>Tốt</v>
          </cell>
        </row>
        <row r="29">
          <cell r="C29" t="str">
            <v>27203544069</v>
          </cell>
          <cell r="E29" t="str">
            <v>Nguyễn Thị Hồng Anh</v>
          </cell>
          <cell r="I29">
            <v>37696</v>
          </cell>
          <cell r="J29" t="str">
            <v>K27C-VQH</v>
          </cell>
          <cell r="K29">
            <v>81</v>
          </cell>
          <cell r="M29">
            <v>81</v>
          </cell>
          <cell r="O29">
            <v>81</v>
          </cell>
          <cell r="R29" t="str">
            <v>Tốt</v>
          </cell>
        </row>
        <row r="30">
          <cell r="C30" t="str">
            <v>27203532810</v>
          </cell>
          <cell r="E30" t="str">
            <v>Lê Thị Thu Ngân</v>
          </cell>
          <cell r="I30">
            <v>37847</v>
          </cell>
          <cell r="J30" t="str">
            <v>K27C-VQH</v>
          </cell>
          <cell r="K30">
            <v>0</v>
          </cell>
          <cell r="M30">
            <v>75</v>
          </cell>
          <cell r="O30">
            <v>37.5</v>
          </cell>
          <cell r="R30" t="str">
            <v>Yếu</v>
          </cell>
        </row>
        <row r="31">
          <cell r="C31" t="str">
            <v>27203502367</v>
          </cell>
          <cell r="E31" t="str">
            <v>Trịnh Thị Minh Nhàn</v>
          </cell>
          <cell r="I31">
            <v>37677</v>
          </cell>
          <cell r="J31" t="str">
            <v>K27C-VQH</v>
          </cell>
          <cell r="K31">
            <v>97</v>
          </cell>
          <cell r="M31">
            <v>100</v>
          </cell>
          <cell r="O31">
            <v>98.5</v>
          </cell>
          <cell r="R31" t="str">
            <v>Xuất Sắc</v>
          </cell>
        </row>
        <row r="32">
          <cell r="C32" t="str">
            <v>27213502064</v>
          </cell>
          <cell r="E32" t="str">
            <v>Phan Nguyễn Khánh Dung</v>
          </cell>
          <cell r="I32">
            <v>37877</v>
          </cell>
          <cell r="J32" t="str">
            <v>K27HP-VQH</v>
          </cell>
          <cell r="K32">
            <v>90</v>
          </cell>
          <cell r="M32">
            <v>90</v>
          </cell>
          <cell r="O32">
            <v>90</v>
          </cell>
          <cell r="R32" t="str">
            <v>Xuất Sắc</v>
          </cell>
        </row>
        <row r="33">
          <cell r="C33" t="str">
            <v>26203341588</v>
          </cell>
          <cell r="E33" t="str">
            <v>Võ Thị Thanh Duyên</v>
          </cell>
          <cell r="I33">
            <v>37614</v>
          </cell>
          <cell r="J33" t="str">
            <v>K27HP-VQH</v>
          </cell>
          <cell r="K33">
            <v>80</v>
          </cell>
          <cell r="M33">
            <v>85</v>
          </cell>
          <cell r="O33">
            <v>82.5</v>
          </cell>
          <cell r="R33" t="str">
            <v>Tốt</v>
          </cell>
        </row>
        <row r="34">
          <cell r="C34" t="str">
            <v>27203541680</v>
          </cell>
          <cell r="E34" t="str">
            <v>Nguyễn Thị Hiền</v>
          </cell>
          <cell r="I34">
            <v>37698</v>
          </cell>
          <cell r="J34" t="str">
            <v>K27HP-VQH</v>
          </cell>
          <cell r="K34">
            <v>88</v>
          </cell>
          <cell r="M34">
            <v>90</v>
          </cell>
          <cell r="O34">
            <v>89</v>
          </cell>
          <cell r="R34" t="str">
            <v>Tốt</v>
          </cell>
        </row>
        <row r="35">
          <cell r="C35" t="str">
            <v>27203542293</v>
          </cell>
          <cell r="E35" t="str">
            <v>Phạm Võ Minh Khuê</v>
          </cell>
          <cell r="I35">
            <v>37695</v>
          </cell>
          <cell r="J35" t="str">
            <v>K27HP-VQH</v>
          </cell>
          <cell r="K35">
            <v>90</v>
          </cell>
          <cell r="M35">
            <v>100</v>
          </cell>
          <cell r="O35">
            <v>95</v>
          </cell>
          <cell r="R35" t="str">
            <v>Xuất Sắc</v>
          </cell>
        </row>
        <row r="36">
          <cell r="C36" t="str">
            <v>27207144305</v>
          </cell>
          <cell r="E36" t="str">
            <v>Đinh Hà Ngân</v>
          </cell>
          <cell r="I36">
            <v>37643</v>
          </cell>
          <cell r="J36" t="str">
            <v>K27HP-VQH</v>
          </cell>
          <cell r="K36">
            <v>85</v>
          </cell>
          <cell r="M36">
            <v>90</v>
          </cell>
          <cell r="O36">
            <v>87.5</v>
          </cell>
          <cell r="R36" t="str">
            <v>Tốt</v>
          </cell>
        </row>
        <row r="37">
          <cell r="C37" t="str">
            <v>27202142103</v>
          </cell>
          <cell r="E37" t="str">
            <v>Phạm Thảo Nguyên</v>
          </cell>
          <cell r="I37">
            <v>37958</v>
          </cell>
          <cell r="J37" t="str">
            <v>K27HP-VQH</v>
          </cell>
          <cell r="K37">
            <v>81</v>
          </cell>
          <cell r="M37">
            <v>90</v>
          </cell>
          <cell r="O37">
            <v>85.5</v>
          </cell>
          <cell r="R37" t="str">
            <v>Tốt</v>
          </cell>
        </row>
        <row r="38">
          <cell r="C38" t="str">
            <v>27203141082</v>
          </cell>
          <cell r="E38" t="str">
            <v>Nguyễn Thị Quỳnh Như</v>
          </cell>
          <cell r="I38">
            <v>37313</v>
          </cell>
          <cell r="J38" t="str">
            <v>K27HP-VQH</v>
          </cell>
          <cell r="K38">
            <v>90</v>
          </cell>
          <cell r="M38">
            <v>85</v>
          </cell>
          <cell r="O38">
            <v>87.5</v>
          </cell>
          <cell r="R38" t="str">
            <v>Tốt</v>
          </cell>
        </row>
        <row r="39">
          <cell r="C39" t="str">
            <v>26213537237</v>
          </cell>
          <cell r="E39" t="str">
            <v>Hứa Đại Thế Sang</v>
          </cell>
          <cell r="I39">
            <v>37524</v>
          </cell>
          <cell r="J39" t="str">
            <v>K27HP-VQH</v>
          </cell>
          <cell r="K39">
            <v>85</v>
          </cell>
          <cell r="M39">
            <v>85</v>
          </cell>
          <cell r="O39">
            <v>85</v>
          </cell>
          <cell r="R39" t="str">
            <v>Tốt</v>
          </cell>
        </row>
        <row r="40">
          <cell r="C40" t="str">
            <v>27203501708</v>
          </cell>
          <cell r="E40" t="str">
            <v>Cao Nguyễn Thùy Vân</v>
          </cell>
          <cell r="I40">
            <v>37863</v>
          </cell>
          <cell r="J40" t="str">
            <v>K27HP-VQH</v>
          </cell>
          <cell r="K40">
            <v>66</v>
          </cell>
          <cell r="M40">
            <v>90</v>
          </cell>
          <cell r="O40">
            <v>78</v>
          </cell>
          <cell r="R40" t="str">
            <v>Khá</v>
          </cell>
        </row>
        <row r="41">
          <cell r="C41" t="str">
            <v>27203502236</v>
          </cell>
          <cell r="E41" t="str">
            <v>Lê Thị Như Ý</v>
          </cell>
          <cell r="I41">
            <v>37729</v>
          </cell>
          <cell r="J41" t="str">
            <v>K27HP-VQH</v>
          </cell>
          <cell r="K41">
            <v>100</v>
          </cell>
          <cell r="M41">
            <v>90</v>
          </cell>
          <cell r="O41">
            <v>95</v>
          </cell>
          <cell r="R41" t="str">
            <v>Xuất Sắc</v>
          </cell>
        </row>
        <row r="42">
          <cell r="C42" t="str">
            <v>27203727354</v>
          </cell>
          <cell r="E42" t="str">
            <v>Trần Khả Ái</v>
          </cell>
          <cell r="I42">
            <v>37894</v>
          </cell>
          <cell r="J42" t="str">
            <v>K27VTD2</v>
          </cell>
          <cell r="K42">
            <v>100</v>
          </cell>
          <cell r="M42">
            <v>90</v>
          </cell>
          <cell r="O42">
            <v>95</v>
          </cell>
          <cell r="R42" t="str">
            <v>Xuất Sắc</v>
          </cell>
        </row>
        <row r="43">
          <cell r="C43" t="str">
            <v>27203722384</v>
          </cell>
          <cell r="E43" t="str">
            <v>Nguyễn Thị Tú An</v>
          </cell>
          <cell r="I43">
            <v>37752</v>
          </cell>
          <cell r="J43" t="str">
            <v>K27VTD3</v>
          </cell>
          <cell r="K43">
            <v>81</v>
          </cell>
          <cell r="M43">
            <v>75</v>
          </cell>
          <cell r="O43">
            <v>78</v>
          </cell>
          <cell r="R43" t="str">
            <v>Khá</v>
          </cell>
        </row>
        <row r="44">
          <cell r="C44" t="str">
            <v>27213703163</v>
          </cell>
          <cell r="E44" t="str">
            <v>Nguyễn Thanh An</v>
          </cell>
          <cell r="I44">
            <v>37289</v>
          </cell>
          <cell r="J44" t="str">
            <v>K27VTD3</v>
          </cell>
          <cell r="K44">
            <v>0</v>
          </cell>
          <cell r="M44">
            <v>85</v>
          </cell>
          <cell r="O44">
            <v>42.5</v>
          </cell>
          <cell r="R44" t="str">
            <v>Yếu</v>
          </cell>
        </row>
        <row r="45">
          <cell r="C45" t="str">
            <v>27203737428</v>
          </cell>
          <cell r="E45" t="str">
            <v>Trần Nguyễn Hồng Ân</v>
          </cell>
          <cell r="I45">
            <v>37613</v>
          </cell>
          <cell r="J45" t="str">
            <v>K27VTD2</v>
          </cell>
          <cell r="K45">
            <v>0</v>
          </cell>
          <cell r="M45">
            <v>65</v>
          </cell>
          <cell r="O45">
            <v>32.5</v>
          </cell>
          <cell r="R45" t="str">
            <v>Kém</v>
          </cell>
        </row>
        <row r="46">
          <cell r="C46" t="str">
            <v>27203727112</v>
          </cell>
          <cell r="E46" t="str">
            <v>Lương Thục Anh</v>
          </cell>
          <cell r="I46">
            <v>37774</v>
          </cell>
          <cell r="J46" t="str">
            <v>K27VTD2</v>
          </cell>
          <cell r="K46">
            <v>0</v>
          </cell>
          <cell r="M46">
            <v>75</v>
          </cell>
          <cell r="O46">
            <v>37.5</v>
          </cell>
          <cell r="R46" t="str">
            <v>Yếu</v>
          </cell>
        </row>
        <row r="47">
          <cell r="C47" t="str">
            <v>27213702431</v>
          </cell>
          <cell r="E47" t="str">
            <v>Nguyễn Quốc Anh</v>
          </cell>
          <cell r="I47">
            <v>37982</v>
          </cell>
          <cell r="J47" t="str">
            <v>K27VTD4</v>
          </cell>
          <cell r="K47">
            <v>100</v>
          </cell>
          <cell r="M47">
            <v>94</v>
          </cell>
          <cell r="O47">
            <v>97</v>
          </cell>
          <cell r="R47" t="str">
            <v>Xuất Sắc</v>
          </cell>
        </row>
        <row r="48">
          <cell r="C48" t="str">
            <v>27213732732</v>
          </cell>
          <cell r="E48" t="str">
            <v>Nguyễn Hữu Trâm Anh</v>
          </cell>
          <cell r="I48">
            <v>37897</v>
          </cell>
          <cell r="J48" t="str">
            <v>K27VTD2</v>
          </cell>
          <cell r="K48">
            <v>0</v>
          </cell>
          <cell r="M48">
            <v>90</v>
          </cell>
          <cell r="O48">
            <v>45</v>
          </cell>
          <cell r="R48" t="str">
            <v>Yếu</v>
          </cell>
        </row>
        <row r="49">
          <cell r="C49" t="str">
            <v>27213743979</v>
          </cell>
          <cell r="E49" t="str">
            <v>Nguyễn Quỳnh Anh</v>
          </cell>
          <cell r="I49">
            <v>37898</v>
          </cell>
          <cell r="J49" t="str">
            <v>K27VTD3</v>
          </cell>
          <cell r="K49">
            <v>0</v>
          </cell>
          <cell r="M49">
            <v>90</v>
          </cell>
          <cell r="O49">
            <v>45</v>
          </cell>
          <cell r="R49" t="str">
            <v>Yếu</v>
          </cell>
        </row>
        <row r="50">
          <cell r="C50" t="str">
            <v>27214727821</v>
          </cell>
          <cell r="E50" t="str">
            <v>Vũ Ngọc Anh</v>
          </cell>
          <cell r="I50">
            <v>37846</v>
          </cell>
          <cell r="J50" t="str">
            <v>K27VTD2</v>
          </cell>
          <cell r="K50">
            <v>90</v>
          </cell>
          <cell r="M50">
            <v>90</v>
          </cell>
          <cell r="O50">
            <v>90</v>
          </cell>
          <cell r="R50" t="str">
            <v>Xuất Sắc</v>
          </cell>
        </row>
        <row r="51">
          <cell r="C51" t="str">
            <v>27203722318</v>
          </cell>
          <cell r="E51" t="str">
            <v>Hồ Phan Phi Ánh</v>
          </cell>
          <cell r="I51">
            <v>37885</v>
          </cell>
          <cell r="J51" t="str">
            <v>K27VTD1</v>
          </cell>
          <cell r="K51">
            <v>87</v>
          </cell>
          <cell r="M51">
            <v>96</v>
          </cell>
          <cell r="O51">
            <v>91.5</v>
          </cell>
          <cell r="R51" t="str">
            <v>Xuất Sắc</v>
          </cell>
        </row>
        <row r="52">
          <cell r="C52" t="str">
            <v>27213743698</v>
          </cell>
          <cell r="E52" t="str">
            <v>Trương Ngọc Ánh</v>
          </cell>
          <cell r="I52">
            <v>37956</v>
          </cell>
          <cell r="J52" t="str">
            <v>K27VTD2</v>
          </cell>
          <cell r="K52">
            <v>0</v>
          </cell>
          <cell r="M52">
            <v>90</v>
          </cell>
          <cell r="O52">
            <v>45</v>
          </cell>
          <cell r="R52" t="str">
            <v>Yếu</v>
          </cell>
        </row>
        <row r="53">
          <cell r="C53" t="str">
            <v>27203238826</v>
          </cell>
          <cell r="E53" t="str">
            <v>Hoàng Thị Khánh Băng</v>
          </cell>
          <cell r="I53">
            <v>36906</v>
          </cell>
          <cell r="J53" t="str">
            <v>K27VTD3</v>
          </cell>
          <cell r="K53">
            <v>81</v>
          </cell>
          <cell r="M53">
            <v>85</v>
          </cell>
          <cell r="O53">
            <v>83</v>
          </cell>
          <cell r="R53" t="str">
            <v>Tốt</v>
          </cell>
        </row>
        <row r="54">
          <cell r="C54" t="str">
            <v>27213744047</v>
          </cell>
          <cell r="E54" t="str">
            <v>Nguyễn Văn Bảo Bảo</v>
          </cell>
          <cell r="I54">
            <v>37825</v>
          </cell>
          <cell r="J54" t="str">
            <v>K27VTD2</v>
          </cell>
          <cell r="K54">
            <v>100</v>
          </cell>
          <cell r="M54">
            <v>90</v>
          </cell>
          <cell r="O54">
            <v>95</v>
          </cell>
          <cell r="R54" t="str">
            <v>Xuất Sắc</v>
          </cell>
        </row>
        <row r="55">
          <cell r="C55" t="str">
            <v>27203700303</v>
          </cell>
          <cell r="E55" t="str">
            <v>Hoàng Thị Yến Bình</v>
          </cell>
          <cell r="I55">
            <v>37874</v>
          </cell>
          <cell r="J55" t="str">
            <v>K27VTD1</v>
          </cell>
          <cell r="K55">
            <v>99</v>
          </cell>
          <cell r="M55">
            <v>100</v>
          </cell>
          <cell r="O55">
            <v>99.5</v>
          </cell>
          <cell r="R55" t="str">
            <v>Xuất Sắc</v>
          </cell>
        </row>
        <row r="56">
          <cell r="C56" t="str">
            <v>27213702965</v>
          </cell>
          <cell r="E56" t="str">
            <v>Lê Thụy Thiên Bình</v>
          </cell>
          <cell r="I56">
            <v>37649</v>
          </cell>
          <cell r="J56" t="str">
            <v>K27VTD2</v>
          </cell>
          <cell r="K56">
            <v>0</v>
          </cell>
          <cell r="M56">
            <v>85</v>
          </cell>
          <cell r="O56">
            <v>42.5</v>
          </cell>
          <cell r="R56" t="str">
            <v>Yếu</v>
          </cell>
        </row>
        <row r="57">
          <cell r="C57" t="str">
            <v>27203728581</v>
          </cell>
          <cell r="E57" t="str">
            <v>Nguyễn Thị Diệp Chi</v>
          </cell>
          <cell r="I57">
            <v>37688</v>
          </cell>
          <cell r="J57" t="str">
            <v>K27VTD1</v>
          </cell>
          <cell r="K57">
            <v>99</v>
          </cell>
          <cell r="M57">
            <v>100</v>
          </cell>
          <cell r="O57">
            <v>99.5</v>
          </cell>
          <cell r="R57" t="str">
            <v>Xuất Sắc</v>
          </cell>
        </row>
        <row r="58">
          <cell r="C58" t="str">
            <v>27213702334</v>
          </cell>
          <cell r="E58" t="str">
            <v>Đỗ Phạm Quỳnh Chi</v>
          </cell>
          <cell r="I58">
            <v>37725</v>
          </cell>
          <cell r="J58" t="str">
            <v>K27VTD4</v>
          </cell>
          <cell r="K58">
            <v>100</v>
          </cell>
          <cell r="M58">
            <v>83</v>
          </cell>
          <cell r="O58">
            <v>91.5</v>
          </cell>
          <cell r="R58" t="str">
            <v>Xuất Sắc</v>
          </cell>
        </row>
        <row r="59">
          <cell r="C59" t="str">
            <v>27213727716</v>
          </cell>
          <cell r="E59" t="str">
            <v>Mai Hoàng Phương Chi</v>
          </cell>
          <cell r="I59">
            <v>37902</v>
          </cell>
          <cell r="J59" t="str">
            <v>K27VTD3</v>
          </cell>
          <cell r="K59">
            <v>66</v>
          </cell>
          <cell r="M59">
            <v>84</v>
          </cell>
          <cell r="O59">
            <v>75</v>
          </cell>
          <cell r="R59" t="str">
            <v>Khá</v>
          </cell>
        </row>
        <row r="60">
          <cell r="C60" t="str">
            <v>27213742575</v>
          </cell>
          <cell r="E60" t="str">
            <v>Phan Quỳnh Chi</v>
          </cell>
          <cell r="I60">
            <v>37959</v>
          </cell>
          <cell r="J60" t="str">
            <v>K27VTD2</v>
          </cell>
          <cell r="K60">
            <v>85</v>
          </cell>
          <cell r="M60">
            <v>90</v>
          </cell>
          <cell r="O60">
            <v>87.5</v>
          </cell>
          <cell r="R60" t="str">
            <v>Tốt</v>
          </cell>
        </row>
        <row r="61">
          <cell r="C61" t="str">
            <v>27213701943</v>
          </cell>
          <cell r="E61" t="str">
            <v>Lê Tự Đạt</v>
          </cell>
          <cell r="I61">
            <v>36397</v>
          </cell>
          <cell r="J61" t="str">
            <v>K27VTD4</v>
          </cell>
          <cell r="K61">
            <v>90</v>
          </cell>
          <cell r="M61">
            <v>100</v>
          </cell>
          <cell r="O61">
            <v>95</v>
          </cell>
          <cell r="R61" t="str">
            <v>Xuất Sắc</v>
          </cell>
        </row>
        <row r="62">
          <cell r="C62" t="str">
            <v>27213738601</v>
          </cell>
          <cell r="E62" t="str">
            <v>Nguyễn Mai Thành Đạt</v>
          </cell>
          <cell r="I62">
            <v>37811</v>
          </cell>
          <cell r="J62" t="str">
            <v>K27VTD4</v>
          </cell>
          <cell r="K62">
            <v>100</v>
          </cell>
          <cell r="M62">
            <v>100</v>
          </cell>
          <cell r="O62">
            <v>100</v>
          </cell>
          <cell r="R62" t="str">
            <v>Xuất Sắc</v>
          </cell>
        </row>
        <row r="63">
          <cell r="C63" t="str">
            <v>27203733101</v>
          </cell>
          <cell r="E63" t="str">
            <v>Võ Thị Thuỳ Diễm</v>
          </cell>
          <cell r="I63">
            <v>37855</v>
          </cell>
          <cell r="J63" t="str">
            <v>K27VTD2</v>
          </cell>
          <cell r="K63">
            <v>70</v>
          </cell>
          <cell r="M63">
            <v>70</v>
          </cell>
          <cell r="O63">
            <v>70</v>
          </cell>
          <cell r="R63" t="str">
            <v>Khá</v>
          </cell>
        </row>
        <row r="64">
          <cell r="C64" t="str">
            <v>27203731568</v>
          </cell>
          <cell r="E64" t="str">
            <v>Võ Minh Diệu</v>
          </cell>
          <cell r="I64">
            <v>37686</v>
          </cell>
          <cell r="J64" t="str">
            <v>K27VTD2</v>
          </cell>
          <cell r="K64">
            <v>85</v>
          </cell>
          <cell r="M64">
            <v>75</v>
          </cell>
          <cell r="O64">
            <v>80</v>
          </cell>
          <cell r="R64" t="str">
            <v>Tốt</v>
          </cell>
        </row>
        <row r="65">
          <cell r="C65" t="str">
            <v>27203739216</v>
          </cell>
          <cell r="E65" t="str">
            <v>Nguyễn Thị Minh Diệu</v>
          </cell>
          <cell r="I65">
            <v>37681</v>
          </cell>
          <cell r="J65" t="str">
            <v>K27VTD2</v>
          </cell>
          <cell r="K65">
            <v>85</v>
          </cell>
          <cell r="M65">
            <v>90</v>
          </cell>
          <cell r="O65">
            <v>87.5</v>
          </cell>
          <cell r="R65" t="str">
            <v>Tốt</v>
          </cell>
        </row>
        <row r="66">
          <cell r="C66" t="str">
            <v>27203745813</v>
          </cell>
          <cell r="E66" t="str">
            <v>Trần Thị Huyền Diệu</v>
          </cell>
          <cell r="I66">
            <v>37903</v>
          </cell>
          <cell r="J66" t="str">
            <v>K27VTD4</v>
          </cell>
          <cell r="K66">
            <v>100</v>
          </cell>
          <cell r="M66">
            <v>100</v>
          </cell>
          <cell r="O66">
            <v>100</v>
          </cell>
          <cell r="R66" t="str">
            <v>Xuất Sắc</v>
          </cell>
        </row>
        <row r="67">
          <cell r="C67" t="str">
            <v>27203702571</v>
          </cell>
          <cell r="E67" t="str">
            <v>Trần Thị Thuỳ Dung</v>
          </cell>
          <cell r="I67">
            <v>37976</v>
          </cell>
          <cell r="J67" t="str">
            <v>K27VTD4</v>
          </cell>
          <cell r="K67">
            <v>100</v>
          </cell>
          <cell r="M67">
            <v>100</v>
          </cell>
          <cell r="O67">
            <v>100</v>
          </cell>
          <cell r="R67" t="str">
            <v>Xuất Sắc</v>
          </cell>
        </row>
        <row r="68">
          <cell r="C68" t="str">
            <v>27213728635</v>
          </cell>
          <cell r="E68" t="str">
            <v>Trần Quý Dương</v>
          </cell>
          <cell r="I68">
            <v>37709</v>
          </cell>
          <cell r="J68" t="str">
            <v>K27VTD3</v>
          </cell>
          <cell r="K68">
            <v>0</v>
          </cell>
          <cell r="M68">
            <v>80</v>
          </cell>
          <cell r="O68">
            <v>40</v>
          </cell>
          <cell r="R68" t="str">
            <v>Yếu</v>
          </cell>
        </row>
        <row r="69">
          <cell r="C69" t="str">
            <v>27213749928</v>
          </cell>
          <cell r="E69" t="str">
            <v>Nguyễn Văn Thái Dương</v>
          </cell>
          <cell r="I69">
            <v>37730</v>
          </cell>
          <cell r="J69" t="str">
            <v>K27VTD4</v>
          </cell>
          <cell r="K69">
            <v>90</v>
          </cell>
          <cell r="M69">
            <v>90</v>
          </cell>
          <cell r="O69">
            <v>90</v>
          </cell>
          <cell r="R69" t="str">
            <v>Xuất Sắc</v>
          </cell>
        </row>
        <row r="70">
          <cell r="C70" t="str">
            <v>27202142132</v>
          </cell>
          <cell r="E70" t="str">
            <v>Nguyễn Đức Duy</v>
          </cell>
          <cell r="I70">
            <v>37792</v>
          </cell>
          <cell r="J70" t="str">
            <v>K27VTD4</v>
          </cell>
          <cell r="K70">
            <v>98</v>
          </cell>
          <cell r="M70">
            <v>94</v>
          </cell>
          <cell r="O70">
            <v>96</v>
          </cell>
          <cell r="R70" t="str">
            <v>Xuất Sắc</v>
          </cell>
        </row>
        <row r="71">
          <cell r="C71" t="str">
            <v>27207227507</v>
          </cell>
          <cell r="E71" t="str">
            <v>Đặng Thị Thuỳ Duy</v>
          </cell>
          <cell r="I71">
            <v>37886</v>
          </cell>
          <cell r="J71" t="str">
            <v>K27VTD3</v>
          </cell>
          <cell r="K71">
            <v>81</v>
          </cell>
          <cell r="M71">
            <v>85</v>
          </cell>
          <cell r="O71">
            <v>83</v>
          </cell>
          <cell r="R71" t="str">
            <v>Tốt</v>
          </cell>
        </row>
        <row r="72">
          <cell r="C72" t="str">
            <v>27213702624</v>
          </cell>
          <cell r="E72" t="str">
            <v>Dương Phương Duy</v>
          </cell>
          <cell r="I72">
            <v>37622</v>
          </cell>
          <cell r="J72" t="str">
            <v>K27VTD4</v>
          </cell>
          <cell r="K72">
            <v>100</v>
          </cell>
          <cell r="M72">
            <v>100</v>
          </cell>
          <cell r="O72">
            <v>100</v>
          </cell>
          <cell r="R72" t="str">
            <v>Xuất Sắc</v>
          </cell>
        </row>
        <row r="73">
          <cell r="C73" t="str">
            <v>27213721661</v>
          </cell>
          <cell r="E73" t="str">
            <v>Lê Phước Bảo Duy</v>
          </cell>
          <cell r="I73">
            <v>37734</v>
          </cell>
          <cell r="J73" t="str">
            <v>K27VTD3</v>
          </cell>
          <cell r="K73">
            <v>0</v>
          </cell>
          <cell r="M73">
            <v>85</v>
          </cell>
          <cell r="O73">
            <v>42.5</v>
          </cell>
          <cell r="R73" t="str">
            <v>Yếu</v>
          </cell>
        </row>
        <row r="74">
          <cell r="C74" t="str">
            <v>27213780004</v>
          </cell>
          <cell r="E74" t="str">
            <v>Bùi Hoài Duy</v>
          </cell>
          <cell r="I74">
            <v>37269</v>
          </cell>
          <cell r="J74" t="str">
            <v>K27VTD2</v>
          </cell>
          <cell r="K74">
            <v>76</v>
          </cell>
          <cell r="M74">
            <v>66</v>
          </cell>
          <cell r="O74">
            <v>71</v>
          </cell>
          <cell r="R74" t="str">
            <v>Khá</v>
          </cell>
        </row>
        <row r="75">
          <cell r="C75" t="str">
            <v>27203739890</v>
          </cell>
          <cell r="E75" t="str">
            <v>Trương Trà Giang</v>
          </cell>
          <cell r="I75">
            <v>37887</v>
          </cell>
          <cell r="J75" t="str">
            <v>K27VTD1</v>
          </cell>
          <cell r="K75">
            <v>98</v>
          </cell>
          <cell r="M75">
            <v>100</v>
          </cell>
          <cell r="O75">
            <v>99</v>
          </cell>
          <cell r="R75" t="str">
            <v>Xuất Sắc</v>
          </cell>
        </row>
        <row r="76">
          <cell r="C76" t="str">
            <v>27213733196</v>
          </cell>
          <cell r="E76" t="str">
            <v>Phan Minh Quỳnh Giao</v>
          </cell>
          <cell r="I76">
            <v>37866</v>
          </cell>
          <cell r="J76" t="str">
            <v>K27VTD1</v>
          </cell>
          <cell r="K76">
            <v>95</v>
          </cell>
          <cell r="M76">
            <v>98</v>
          </cell>
          <cell r="O76">
            <v>96.5</v>
          </cell>
          <cell r="R76" t="str">
            <v>Xuất Sắc</v>
          </cell>
        </row>
        <row r="77">
          <cell r="C77" t="str">
            <v>27203302410</v>
          </cell>
          <cell r="E77" t="str">
            <v>Nguyễn Thị Thanh Hà</v>
          </cell>
          <cell r="I77">
            <v>37893</v>
          </cell>
          <cell r="J77" t="str">
            <v>K27VTD3</v>
          </cell>
          <cell r="K77">
            <v>66</v>
          </cell>
          <cell r="M77">
            <v>88</v>
          </cell>
          <cell r="O77">
            <v>77</v>
          </cell>
          <cell r="R77" t="str">
            <v>Khá</v>
          </cell>
        </row>
        <row r="78">
          <cell r="C78" t="str">
            <v>27203738174</v>
          </cell>
          <cell r="E78" t="str">
            <v>Đặng Ngọc Hà</v>
          </cell>
          <cell r="I78">
            <v>37914</v>
          </cell>
          <cell r="J78" t="str">
            <v>K27VTD1</v>
          </cell>
          <cell r="K78">
            <v>84</v>
          </cell>
          <cell r="M78">
            <v>90</v>
          </cell>
          <cell r="O78">
            <v>87</v>
          </cell>
          <cell r="R78" t="str">
            <v>Tốt</v>
          </cell>
        </row>
        <row r="79">
          <cell r="C79" t="str">
            <v>27213753351</v>
          </cell>
          <cell r="E79" t="str">
            <v>Trịnh Ngọc Hải</v>
          </cell>
          <cell r="I79">
            <v>37882</v>
          </cell>
          <cell r="J79" t="str">
            <v>K27VTD4</v>
          </cell>
          <cell r="K79">
            <v>88</v>
          </cell>
          <cell r="M79">
            <v>100</v>
          </cell>
          <cell r="O79">
            <v>94</v>
          </cell>
          <cell r="R79" t="str">
            <v>Xuất Sắc</v>
          </cell>
        </row>
        <row r="80">
          <cell r="C80" t="str">
            <v>27212124178</v>
          </cell>
          <cell r="E80" t="str">
            <v>Phan Vy Bảo Hân</v>
          </cell>
          <cell r="I80">
            <v>37828</v>
          </cell>
          <cell r="J80" t="str">
            <v>K27VTD3</v>
          </cell>
          <cell r="K80">
            <v>71</v>
          </cell>
          <cell r="M80">
            <v>85</v>
          </cell>
          <cell r="O80">
            <v>78</v>
          </cell>
          <cell r="R80" t="str">
            <v>Khá</v>
          </cell>
        </row>
        <row r="81">
          <cell r="C81" t="str">
            <v>27213746075</v>
          </cell>
          <cell r="E81" t="str">
            <v>Phạm Tấn Hậu</v>
          </cell>
          <cell r="I81">
            <v>36181</v>
          </cell>
          <cell r="J81" t="str">
            <v>K27VTD4</v>
          </cell>
          <cell r="K81">
            <v>80</v>
          </cell>
          <cell r="M81">
            <v>82</v>
          </cell>
          <cell r="O81">
            <v>81</v>
          </cell>
          <cell r="R81" t="str">
            <v>Tốt</v>
          </cell>
        </row>
        <row r="82">
          <cell r="C82" t="str">
            <v>27203724435</v>
          </cell>
          <cell r="E82" t="str">
            <v>Vũ Thúy Hiền</v>
          </cell>
          <cell r="I82">
            <v>37348</v>
          </cell>
          <cell r="J82" t="str">
            <v>K27VTD1</v>
          </cell>
          <cell r="K82">
            <v>80</v>
          </cell>
          <cell r="M82">
            <v>86</v>
          </cell>
          <cell r="O82">
            <v>83</v>
          </cell>
          <cell r="R82" t="str">
            <v>Tốt</v>
          </cell>
        </row>
        <row r="83">
          <cell r="C83" t="str">
            <v>27203740106</v>
          </cell>
          <cell r="E83" t="str">
            <v>Nguyễn Ngọc Thúy Hiền</v>
          </cell>
          <cell r="I83">
            <v>37652</v>
          </cell>
          <cell r="J83" t="str">
            <v>K27VTD3</v>
          </cell>
          <cell r="K83">
            <v>71</v>
          </cell>
          <cell r="M83">
            <v>90</v>
          </cell>
          <cell r="O83">
            <v>80.5</v>
          </cell>
          <cell r="R83" t="str">
            <v>Tốt</v>
          </cell>
        </row>
        <row r="84">
          <cell r="C84" t="str">
            <v>27203722009</v>
          </cell>
          <cell r="E84" t="str">
            <v>Phan Thị Mỹ Hiếu</v>
          </cell>
          <cell r="I84">
            <v>37630</v>
          </cell>
          <cell r="J84" t="str">
            <v>K27VTD3</v>
          </cell>
          <cell r="K84">
            <v>81</v>
          </cell>
          <cell r="M84">
            <v>0</v>
          </cell>
          <cell r="O84">
            <v>40.5</v>
          </cell>
          <cell r="R84" t="str">
            <v>Yếu</v>
          </cell>
        </row>
        <row r="85">
          <cell r="C85" t="str">
            <v>27212225909</v>
          </cell>
          <cell r="E85" t="str">
            <v>Lê Minh Hiếu</v>
          </cell>
          <cell r="I85">
            <v>37886</v>
          </cell>
          <cell r="J85" t="str">
            <v>K27VTD1</v>
          </cell>
          <cell r="K85">
            <v>0</v>
          </cell>
          <cell r="M85">
            <v>86</v>
          </cell>
          <cell r="O85">
            <v>43</v>
          </cell>
          <cell r="R85" t="str">
            <v>Yếu</v>
          </cell>
        </row>
        <row r="86">
          <cell r="C86" t="str">
            <v>27212237336</v>
          </cell>
          <cell r="E86" t="str">
            <v>Huỳnh Bá Hiệu</v>
          </cell>
          <cell r="I86">
            <v>37643</v>
          </cell>
          <cell r="J86" t="str">
            <v>K27VTD3</v>
          </cell>
          <cell r="K86">
            <v>84</v>
          </cell>
          <cell r="M86">
            <v>71</v>
          </cell>
          <cell r="O86">
            <v>77.5</v>
          </cell>
          <cell r="R86" t="str">
            <v>Khá</v>
          </cell>
        </row>
        <row r="87">
          <cell r="C87" t="str">
            <v>27213750002</v>
          </cell>
          <cell r="E87" t="str">
            <v>Phạm Đình Hòa</v>
          </cell>
          <cell r="I87">
            <v>37894</v>
          </cell>
          <cell r="J87" t="str">
            <v>K27VTD4</v>
          </cell>
          <cell r="K87">
            <v>92</v>
          </cell>
          <cell r="M87">
            <v>94</v>
          </cell>
          <cell r="O87">
            <v>93</v>
          </cell>
          <cell r="R87" t="str">
            <v>Xuất Sắc</v>
          </cell>
        </row>
        <row r="88">
          <cell r="C88" t="str">
            <v>27213701964</v>
          </cell>
          <cell r="E88" t="str">
            <v>Lê Đặng Huy Hoàng</v>
          </cell>
          <cell r="I88">
            <v>37690</v>
          </cell>
          <cell r="J88" t="str">
            <v>K27VTD4</v>
          </cell>
          <cell r="K88">
            <v>0</v>
          </cell>
          <cell r="M88">
            <v>100</v>
          </cell>
          <cell r="O88">
            <v>50</v>
          </cell>
          <cell r="R88" t="str">
            <v>Trung Bình</v>
          </cell>
        </row>
        <row r="89">
          <cell r="C89" t="str">
            <v>27213729977</v>
          </cell>
          <cell r="E89" t="str">
            <v>Nguyễn Văn Hoàng</v>
          </cell>
          <cell r="I89">
            <v>37817</v>
          </cell>
          <cell r="J89" t="str">
            <v>K27VTD1</v>
          </cell>
          <cell r="K89">
            <v>81</v>
          </cell>
          <cell r="M89">
            <v>87</v>
          </cell>
          <cell r="O89">
            <v>84</v>
          </cell>
          <cell r="R89" t="str">
            <v>Tốt</v>
          </cell>
        </row>
        <row r="90">
          <cell r="C90" t="str">
            <v>27207233557</v>
          </cell>
          <cell r="E90" t="str">
            <v>Hứa Thị Hồng</v>
          </cell>
          <cell r="I90">
            <v>37647</v>
          </cell>
          <cell r="J90" t="str">
            <v>K27VTD3</v>
          </cell>
          <cell r="K90">
            <v>70</v>
          </cell>
          <cell r="M90">
            <v>90</v>
          </cell>
          <cell r="O90">
            <v>80</v>
          </cell>
          <cell r="R90" t="str">
            <v>Tốt</v>
          </cell>
        </row>
        <row r="91">
          <cell r="C91" t="str">
            <v>27203727769</v>
          </cell>
          <cell r="E91" t="str">
            <v>Lê Thị Bích Hợp</v>
          </cell>
          <cell r="I91">
            <v>37913</v>
          </cell>
          <cell r="J91" t="str">
            <v>K27VTD3</v>
          </cell>
          <cell r="K91">
            <v>0</v>
          </cell>
          <cell r="M91">
            <v>80</v>
          </cell>
          <cell r="O91">
            <v>40</v>
          </cell>
          <cell r="R91" t="str">
            <v>Yếu</v>
          </cell>
        </row>
        <row r="92">
          <cell r="C92" t="str">
            <v>27212121719</v>
          </cell>
          <cell r="E92" t="str">
            <v>Nguyễn Ngọc Hưng</v>
          </cell>
          <cell r="I92">
            <v>37852</v>
          </cell>
          <cell r="J92" t="str">
            <v>K27VTD1</v>
          </cell>
          <cell r="K92">
            <v>80</v>
          </cell>
          <cell r="M92">
            <v>72</v>
          </cell>
          <cell r="O92">
            <v>76</v>
          </cell>
          <cell r="R92" t="str">
            <v>Khá</v>
          </cell>
        </row>
        <row r="93">
          <cell r="C93" t="str">
            <v>27213700401</v>
          </cell>
          <cell r="E93" t="str">
            <v>Huỳnh Trần Vĩnh Hưng</v>
          </cell>
          <cell r="I93">
            <v>37666</v>
          </cell>
          <cell r="J93" t="str">
            <v>K27VTD2</v>
          </cell>
          <cell r="K93">
            <v>80</v>
          </cell>
          <cell r="M93">
            <v>90</v>
          </cell>
          <cell r="O93">
            <v>85</v>
          </cell>
          <cell r="R93" t="str">
            <v>Tốt</v>
          </cell>
        </row>
        <row r="94">
          <cell r="C94" t="str">
            <v>27213728552</v>
          </cell>
          <cell r="E94" t="str">
            <v>Nguyễn Đông Hưng</v>
          </cell>
          <cell r="I94">
            <v>37813</v>
          </cell>
          <cell r="J94" t="str">
            <v>K27VTD4</v>
          </cell>
          <cell r="K94">
            <v>88</v>
          </cell>
          <cell r="M94">
            <v>85</v>
          </cell>
          <cell r="O94">
            <v>86.5</v>
          </cell>
          <cell r="R94" t="str">
            <v>Tốt</v>
          </cell>
        </row>
        <row r="95">
          <cell r="C95" t="str">
            <v>27218731640</v>
          </cell>
          <cell r="E95" t="str">
            <v>Lê Ngọc Nhật Hưng</v>
          </cell>
          <cell r="I95">
            <v>37861</v>
          </cell>
          <cell r="J95" t="str">
            <v>K27VTD3</v>
          </cell>
          <cell r="K95">
            <v>100</v>
          </cell>
          <cell r="M95">
            <v>90</v>
          </cell>
          <cell r="O95">
            <v>95</v>
          </cell>
          <cell r="R95" t="str">
            <v>Xuất Sắc</v>
          </cell>
        </row>
        <row r="96">
          <cell r="C96" t="str">
            <v>25213705369</v>
          </cell>
          <cell r="E96" t="str">
            <v>Nguyễn Trọng Huy</v>
          </cell>
          <cell r="I96">
            <v>37165</v>
          </cell>
          <cell r="J96" t="str">
            <v>K27VTD1</v>
          </cell>
          <cell r="K96">
            <v>80</v>
          </cell>
          <cell r="M96">
            <v>77</v>
          </cell>
          <cell r="O96">
            <v>78.5</v>
          </cell>
          <cell r="R96" t="str">
            <v>Khá</v>
          </cell>
        </row>
        <row r="97">
          <cell r="C97" t="str">
            <v>27213734749</v>
          </cell>
          <cell r="E97" t="str">
            <v>Đoàn Quốc Huy</v>
          </cell>
          <cell r="I97">
            <v>37642</v>
          </cell>
          <cell r="J97" t="str">
            <v>K27VTD1</v>
          </cell>
          <cell r="K97">
            <v>88</v>
          </cell>
          <cell r="M97">
            <v>87</v>
          </cell>
          <cell r="O97">
            <v>87.5</v>
          </cell>
          <cell r="R97" t="str">
            <v>Tốt</v>
          </cell>
        </row>
        <row r="98">
          <cell r="C98" t="str">
            <v>27213741565</v>
          </cell>
          <cell r="E98" t="str">
            <v>Lê Nguyễn Anh Huy</v>
          </cell>
          <cell r="I98">
            <v>37927</v>
          </cell>
          <cell r="J98" t="str">
            <v>K27VTD3</v>
          </cell>
          <cell r="K98">
            <v>71</v>
          </cell>
          <cell r="M98">
            <v>80</v>
          </cell>
          <cell r="O98">
            <v>75.5</v>
          </cell>
          <cell r="R98" t="str">
            <v>Khá</v>
          </cell>
        </row>
        <row r="99">
          <cell r="C99" t="str">
            <v>27213743060</v>
          </cell>
          <cell r="E99" t="str">
            <v>Phan Nguyễn Gia Huy</v>
          </cell>
          <cell r="I99">
            <v>37735</v>
          </cell>
          <cell r="J99" t="str">
            <v>K27VTD2</v>
          </cell>
          <cell r="K99">
            <v>80</v>
          </cell>
          <cell r="M99">
            <v>75</v>
          </cell>
          <cell r="O99">
            <v>77.5</v>
          </cell>
          <cell r="R99" t="str">
            <v>Khá</v>
          </cell>
        </row>
        <row r="100">
          <cell r="C100" t="str">
            <v>27202201113</v>
          </cell>
          <cell r="E100" t="str">
            <v>Mai Thị Thu Huyền</v>
          </cell>
          <cell r="I100">
            <v>37307</v>
          </cell>
          <cell r="J100" t="str">
            <v>K27VTD1</v>
          </cell>
          <cell r="K100">
            <v>86</v>
          </cell>
          <cell r="M100">
            <v>87</v>
          </cell>
          <cell r="O100">
            <v>86.5</v>
          </cell>
          <cell r="R100" t="str">
            <v>Tốt</v>
          </cell>
        </row>
        <row r="101">
          <cell r="C101" t="str">
            <v>27203702322</v>
          </cell>
          <cell r="E101" t="str">
            <v>Trần Thị Ngọc Huyền</v>
          </cell>
          <cell r="I101">
            <v>37684</v>
          </cell>
          <cell r="J101" t="str">
            <v>K27VTD4</v>
          </cell>
          <cell r="K101">
            <v>100</v>
          </cell>
          <cell r="M101">
            <v>100</v>
          </cell>
          <cell r="O101">
            <v>100</v>
          </cell>
          <cell r="R101" t="str">
            <v>Xuất Sắc</v>
          </cell>
        </row>
        <row r="102">
          <cell r="C102" t="str">
            <v>27203727127</v>
          </cell>
          <cell r="E102" t="str">
            <v>Trần Uyển Khanh</v>
          </cell>
          <cell r="I102">
            <v>37886</v>
          </cell>
          <cell r="J102" t="str">
            <v>K27VTD3</v>
          </cell>
          <cell r="K102">
            <v>66</v>
          </cell>
          <cell r="M102">
            <v>85</v>
          </cell>
          <cell r="O102">
            <v>75.5</v>
          </cell>
          <cell r="R102" t="str">
            <v>Khá</v>
          </cell>
        </row>
        <row r="103">
          <cell r="C103" t="str">
            <v>27213732252</v>
          </cell>
          <cell r="E103" t="str">
            <v>Nguyễn Ngọc Mai Khanh</v>
          </cell>
          <cell r="I103">
            <v>37872</v>
          </cell>
          <cell r="J103" t="str">
            <v>K27VTD2</v>
          </cell>
          <cell r="K103">
            <v>90</v>
          </cell>
          <cell r="M103">
            <v>85</v>
          </cell>
          <cell r="O103">
            <v>87.5</v>
          </cell>
          <cell r="R103" t="str">
            <v>Tốt</v>
          </cell>
        </row>
        <row r="104">
          <cell r="C104" t="str">
            <v>27212137332</v>
          </cell>
          <cell r="E104" t="str">
            <v>Nguyễn Ngọc Khánh</v>
          </cell>
          <cell r="I104">
            <v>37678</v>
          </cell>
          <cell r="J104" t="str">
            <v>K27VTD1</v>
          </cell>
          <cell r="K104">
            <v>100</v>
          </cell>
          <cell r="M104">
            <v>0</v>
          </cell>
          <cell r="O104">
            <v>50</v>
          </cell>
          <cell r="R104" t="str">
            <v>Trung Bình</v>
          </cell>
        </row>
        <row r="105">
          <cell r="C105" t="str">
            <v>27213735458</v>
          </cell>
          <cell r="E105" t="str">
            <v>Cao Xuân Khánh</v>
          </cell>
          <cell r="I105">
            <v>37738</v>
          </cell>
          <cell r="J105" t="str">
            <v>K27VTD3</v>
          </cell>
          <cell r="K105">
            <v>80</v>
          </cell>
          <cell r="M105">
            <v>71</v>
          </cell>
          <cell r="O105">
            <v>75.5</v>
          </cell>
          <cell r="R105" t="str">
            <v>Khá</v>
          </cell>
        </row>
        <row r="106">
          <cell r="C106" t="str">
            <v>27212137672</v>
          </cell>
          <cell r="E106" t="str">
            <v>Trần Nguyên Khoa</v>
          </cell>
          <cell r="I106">
            <v>37813</v>
          </cell>
          <cell r="J106" t="str">
            <v>K27VTD1</v>
          </cell>
          <cell r="K106">
            <v>81</v>
          </cell>
          <cell r="M106">
            <v>72</v>
          </cell>
          <cell r="O106">
            <v>76.5</v>
          </cell>
          <cell r="R106" t="str">
            <v>Khá</v>
          </cell>
        </row>
        <row r="107">
          <cell r="C107" t="str">
            <v>27213700121</v>
          </cell>
          <cell r="E107" t="str">
            <v>Huỳnh Đăng Khoa</v>
          </cell>
          <cell r="I107">
            <v>37789</v>
          </cell>
          <cell r="J107" t="str">
            <v>K27VTD1</v>
          </cell>
          <cell r="K107">
            <v>90</v>
          </cell>
          <cell r="M107">
            <v>90</v>
          </cell>
          <cell r="O107">
            <v>90</v>
          </cell>
          <cell r="R107" t="str">
            <v>Xuất Sắc</v>
          </cell>
        </row>
        <row r="108">
          <cell r="C108" t="str">
            <v>27213753009</v>
          </cell>
          <cell r="E108" t="str">
            <v>Nguyễn Anh Khoa</v>
          </cell>
          <cell r="I108">
            <v>37929</v>
          </cell>
          <cell r="J108" t="str">
            <v>K27VTD4</v>
          </cell>
          <cell r="K108">
            <v>100</v>
          </cell>
          <cell r="M108">
            <v>90</v>
          </cell>
          <cell r="O108">
            <v>95</v>
          </cell>
          <cell r="R108" t="str">
            <v>Xuất Sắc</v>
          </cell>
        </row>
        <row r="109">
          <cell r="C109" t="str">
            <v>27213740503</v>
          </cell>
          <cell r="E109" t="str">
            <v>Ngô Tuấn Kiệt</v>
          </cell>
          <cell r="I109">
            <v>37938</v>
          </cell>
          <cell r="J109" t="str">
            <v>K27VTD3</v>
          </cell>
          <cell r="K109">
            <v>0</v>
          </cell>
          <cell r="M109">
            <v>83</v>
          </cell>
          <cell r="O109">
            <v>41.5</v>
          </cell>
          <cell r="R109" t="str">
            <v>Yếu</v>
          </cell>
        </row>
        <row r="110">
          <cell r="C110" t="str">
            <v>27203702320</v>
          </cell>
          <cell r="E110" t="str">
            <v>Đại Diệu Ngọc Linh</v>
          </cell>
          <cell r="I110">
            <v>37853</v>
          </cell>
          <cell r="J110" t="str">
            <v>K27VTD4</v>
          </cell>
          <cell r="K110">
            <v>95</v>
          </cell>
          <cell r="M110">
            <v>90</v>
          </cell>
          <cell r="O110">
            <v>92.5</v>
          </cell>
          <cell r="R110" t="str">
            <v>Xuất Sắc</v>
          </cell>
        </row>
        <row r="111">
          <cell r="C111" t="str">
            <v>27203723107</v>
          </cell>
          <cell r="E111" t="str">
            <v>Đặng Thị Thuỳ Linh</v>
          </cell>
          <cell r="I111">
            <v>37953</v>
          </cell>
          <cell r="J111" t="str">
            <v>K27VTD3</v>
          </cell>
          <cell r="K111">
            <v>81</v>
          </cell>
          <cell r="M111">
            <v>75</v>
          </cell>
          <cell r="O111">
            <v>78</v>
          </cell>
          <cell r="R111" t="str">
            <v>Khá</v>
          </cell>
        </row>
        <row r="112">
          <cell r="C112" t="str">
            <v>27203724400</v>
          </cell>
          <cell r="E112" t="str">
            <v>Bùi Ngọc Khánh Linh</v>
          </cell>
          <cell r="I112">
            <v>37676</v>
          </cell>
          <cell r="J112" t="str">
            <v>K27VTD1</v>
          </cell>
          <cell r="K112">
            <v>90</v>
          </cell>
          <cell r="M112">
            <v>87</v>
          </cell>
          <cell r="O112">
            <v>88.5</v>
          </cell>
          <cell r="R112" t="str">
            <v>Tốt</v>
          </cell>
        </row>
        <row r="113">
          <cell r="C113" t="str">
            <v>27203735945</v>
          </cell>
          <cell r="E113" t="str">
            <v>Lê Thị Hiểu Linh</v>
          </cell>
          <cell r="I113">
            <v>37889</v>
          </cell>
          <cell r="J113" t="str">
            <v>K27VTD1</v>
          </cell>
          <cell r="K113">
            <v>85</v>
          </cell>
          <cell r="M113">
            <v>87</v>
          </cell>
          <cell r="O113">
            <v>86</v>
          </cell>
          <cell r="R113" t="str">
            <v>Tốt</v>
          </cell>
        </row>
        <row r="114">
          <cell r="C114" t="str">
            <v>27203750074</v>
          </cell>
          <cell r="E114" t="str">
            <v>Trần Thị Mai Linh</v>
          </cell>
          <cell r="I114">
            <v>37795</v>
          </cell>
          <cell r="J114" t="str">
            <v>K27VTD4</v>
          </cell>
          <cell r="K114">
            <v>100</v>
          </cell>
          <cell r="M114">
            <v>98</v>
          </cell>
          <cell r="O114">
            <v>99</v>
          </cell>
          <cell r="R114" t="str">
            <v>Xuất Sắc</v>
          </cell>
        </row>
        <row r="115">
          <cell r="C115" t="str">
            <v>27212943684</v>
          </cell>
          <cell r="E115" t="str">
            <v>Ngô Nguyễn Thuỳ Linh</v>
          </cell>
          <cell r="I115">
            <v>37893</v>
          </cell>
          <cell r="J115" t="str">
            <v>K27VTD2</v>
          </cell>
          <cell r="K115">
            <v>0</v>
          </cell>
          <cell r="M115">
            <v>70</v>
          </cell>
          <cell r="O115">
            <v>35</v>
          </cell>
          <cell r="R115" t="str">
            <v>Yếu</v>
          </cell>
        </row>
        <row r="116">
          <cell r="C116" t="str">
            <v>27213700204</v>
          </cell>
          <cell r="E116" t="str">
            <v>Mai Nguyên Long</v>
          </cell>
          <cell r="I116">
            <v>37846</v>
          </cell>
          <cell r="J116" t="str">
            <v>K27VTD2</v>
          </cell>
          <cell r="K116">
            <v>0</v>
          </cell>
          <cell r="M116">
            <v>85</v>
          </cell>
          <cell r="O116">
            <v>42.5</v>
          </cell>
          <cell r="R116" t="str">
            <v>Yếu</v>
          </cell>
        </row>
        <row r="117">
          <cell r="C117" t="str">
            <v>27213742589</v>
          </cell>
          <cell r="E117" t="str">
            <v>Tống Hải Long</v>
          </cell>
          <cell r="I117">
            <v>37676</v>
          </cell>
          <cell r="J117" t="str">
            <v>K27VTD3</v>
          </cell>
          <cell r="K117">
            <v>81</v>
          </cell>
          <cell r="M117">
            <v>75</v>
          </cell>
          <cell r="O117">
            <v>78</v>
          </cell>
          <cell r="R117" t="str">
            <v>Khá</v>
          </cell>
        </row>
        <row r="118">
          <cell r="C118" t="str">
            <v>27217238610</v>
          </cell>
          <cell r="E118" t="str">
            <v>Phan Đăng Lực</v>
          </cell>
          <cell r="I118">
            <v>37982</v>
          </cell>
          <cell r="J118" t="str">
            <v>K27VTD1</v>
          </cell>
          <cell r="K118">
            <v>90</v>
          </cell>
          <cell r="M118">
            <v>75</v>
          </cell>
          <cell r="O118">
            <v>82.5</v>
          </cell>
          <cell r="R118" t="str">
            <v>Tốt</v>
          </cell>
        </row>
        <row r="119">
          <cell r="C119" t="str">
            <v>25217210004</v>
          </cell>
          <cell r="E119" t="str">
            <v>Lê Minh Lưu</v>
          </cell>
          <cell r="I119">
            <v>36238</v>
          </cell>
          <cell r="J119" t="str">
            <v>K27VTD3</v>
          </cell>
          <cell r="K119">
            <v>81</v>
          </cell>
          <cell r="M119">
            <v>90</v>
          </cell>
          <cell r="O119">
            <v>85.5</v>
          </cell>
          <cell r="R119" t="str">
            <v>Tốt</v>
          </cell>
        </row>
        <row r="120">
          <cell r="C120" t="str">
            <v>27203734366</v>
          </cell>
          <cell r="E120" t="str">
            <v>Trần Phương Mai</v>
          </cell>
          <cell r="I120">
            <v>37642</v>
          </cell>
          <cell r="J120" t="str">
            <v>K27VTD1</v>
          </cell>
          <cell r="K120">
            <v>90</v>
          </cell>
          <cell r="M120">
            <v>87</v>
          </cell>
          <cell r="O120">
            <v>88.5</v>
          </cell>
          <cell r="R120" t="str">
            <v>Tốt</v>
          </cell>
        </row>
        <row r="121">
          <cell r="C121" t="str">
            <v>27203750140</v>
          </cell>
          <cell r="E121" t="str">
            <v>Phạm Thị Mai</v>
          </cell>
          <cell r="I121">
            <v>37859</v>
          </cell>
          <cell r="J121" t="str">
            <v>K27VTD4</v>
          </cell>
          <cell r="K121">
            <v>90</v>
          </cell>
          <cell r="M121">
            <v>90</v>
          </cell>
          <cell r="O121">
            <v>90</v>
          </cell>
          <cell r="R121" t="str">
            <v>Xuất Sắc</v>
          </cell>
        </row>
        <row r="122">
          <cell r="C122" t="str">
            <v>27203750141</v>
          </cell>
          <cell r="E122" t="str">
            <v>Trương Phương Mai</v>
          </cell>
          <cell r="I122">
            <v>37899</v>
          </cell>
          <cell r="J122" t="str">
            <v>K27VTD4</v>
          </cell>
          <cell r="K122">
            <v>100</v>
          </cell>
          <cell r="M122">
            <v>0</v>
          </cell>
          <cell r="O122">
            <v>50</v>
          </cell>
          <cell r="R122" t="str">
            <v>Trung Bình</v>
          </cell>
        </row>
        <row r="123">
          <cell r="C123" t="str">
            <v>27203734556</v>
          </cell>
          <cell r="E123" t="str">
            <v>Lê Thị Hồng Minh</v>
          </cell>
          <cell r="I123">
            <v>37512</v>
          </cell>
          <cell r="J123" t="str">
            <v>K27VTD1</v>
          </cell>
          <cell r="K123">
            <v>90</v>
          </cell>
          <cell r="M123">
            <v>85</v>
          </cell>
          <cell r="O123">
            <v>87.5</v>
          </cell>
          <cell r="R123" t="str">
            <v>Tốt</v>
          </cell>
        </row>
        <row r="124">
          <cell r="C124" t="str">
            <v>27203730656</v>
          </cell>
          <cell r="E124" t="str">
            <v>Phạm Thị Hoài My</v>
          </cell>
          <cell r="I124">
            <v>37667</v>
          </cell>
          <cell r="J124" t="str">
            <v>K27VTD1</v>
          </cell>
          <cell r="K124">
            <v>80</v>
          </cell>
          <cell r="M124">
            <v>85</v>
          </cell>
          <cell r="O124">
            <v>82.5</v>
          </cell>
          <cell r="R124" t="str">
            <v>Tốt</v>
          </cell>
        </row>
        <row r="125">
          <cell r="C125" t="str">
            <v>27203750143</v>
          </cell>
          <cell r="E125" t="str">
            <v>Nguyễn Thị Diệu My</v>
          </cell>
          <cell r="I125">
            <v>37662</v>
          </cell>
          <cell r="J125" t="str">
            <v>K27VTD4</v>
          </cell>
          <cell r="K125">
            <v>90</v>
          </cell>
          <cell r="M125">
            <v>90</v>
          </cell>
          <cell r="O125">
            <v>90</v>
          </cell>
          <cell r="R125" t="str">
            <v>Xuất Sắc</v>
          </cell>
        </row>
        <row r="126">
          <cell r="C126" t="str">
            <v>27208627502</v>
          </cell>
          <cell r="E126" t="str">
            <v>Trần Thảo My</v>
          </cell>
          <cell r="I126">
            <v>37984</v>
          </cell>
          <cell r="J126" t="str">
            <v>K27VTD3</v>
          </cell>
          <cell r="K126">
            <v>66</v>
          </cell>
          <cell r="M126">
            <v>90</v>
          </cell>
          <cell r="O126">
            <v>78</v>
          </cell>
          <cell r="R126" t="str">
            <v>Khá</v>
          </cell>
        </row>
        <row r="127">
          <cell r="C127" t="str">
            <v>27212138364</v>
          </cell>
          <cell r="E127" t="str">
            <v>Lê Văn Nam</v>
          </cell>
          <cell r="I127">
            <v>37902</v>
          </cell>
          <cell r="J127" t="str">
            <v>K27VTD1</v>
          </cell>
          <cell r="K127">
            <v>85</v>
          </cell>
          <cell r="M127">
            <v>90</v>
          </cell>
          <cell r="O127">
            <v>87.5</v>
          </cell>
          <cell r="R127" t="str">
            <v>Tốt</v>
          </cell>
        </row>
        <row r="128">
          <cell r="C128" t="str">
            <v>27213733599</v>
          </cell>
          <cell r="E128" t="str">
            <v>Nguyễn Hoàng Bảo Nam</v>
          </cell>
          <cell r="I128">
            <v>37839</v>
          </cell>
          <cell r="J128" t="str">
            <v>K27VTD3</v>
          </cell>
          <cell r="K128">
            <v>0</v>
          </cell>
          <cell r="M128">
            <v>0</v>
          </cell>
          <cell r="O128">
            <v>0</v>
          </cell>
          <cell r="R128" t="str">
            <v>Kém</v>
          </cell>
        </row>
        <row r="129">
          <cell r="C129" t="str">
            <v>27213735059</v>
          </cell>
          <cell r="E129" t="str">
            <v>Nguyễn Hữu Nam</v>
          </cell>
          <cell r="I129">
            <v>37953</v>
          </cell>
          <cell r="J129" t="str">
            <v>K27VTD2</v>
          </cell>
          <cell r="K129">
            <v>0</v>
          </cell>
          <cell r="M129">
            <v>85</v>
          </cell>
          <cell r="O129">
            <v>42.5</v>
          </cell>
          <cell r="R129" t="str">
            <v>Yếu</v>
          </cell>
        </row>
        <row r="130">
          <cell r="C130" t="str">
            <v>27213745208</v>
          </cell>
          <cell r="E130" t="str">
            <v>Đỗ Thanh Nga</v>
          </cell>
          <cell r="I130">
            <v>37710</v>
          </cell>
          <cell r="J130" t="str">
            <v>K27VTD1</v>
          </cell>
          <cell r="K130">
            <v>90</v>
          </cell>
          <cell r="M130">
            <v>72</v>
          </cell>
          <cell r="O130">
            <v>81</v>
          </cell>
          <cell r="R130" t="str">
            <v>Tốt</v>
          </cell>
        </row>
        <row r="131">
          <cell r="C131" t="str">
            <v>27203700275</v>
          </cell>
          <cell r="E131" t="str">
            <v>Nguyễn Hoàng Thảo Ngân</v>
          </cell>
          <cell r="I131">
            <v>37813</v>
          </cell>
          <cell r="J131" t="str">
            <v>K27VTD1</v>
          </cell>
          <cell r="K131">
            <v>83</v>
          </cell>
          <cell r="M131">
            <v>85</v>
          </cell>
          <cell r="O131">
            <v>84</v>
          </cell>
          <cell r="R131" t="str">
            <v>Tốt</v>
          </cell>
        </row>
        <row r="132">
          <cell r="C132" t="str">
            <v>27203731538</v>
          </cell>
          <cell r="E132" t="str">
            <v>Lê Thị Mai Ngân</v>
          </cell>
          <cell r="I132">
            <v>37767</v>
          </cell>
          <cell r="J132" t="str">
            <v>K27VTD3</v>
          </cell>
          <cell r="K132">
            <v>90</v>
          </cell>
          <cell r="M132">
            <v>85</v>
          </cell>
          <cell r="O132">
            <v>87.5</v>
          </cell>
          <cell r="R132" t="str">
            <v>Tốt</v>
          </cell>
        </row>
        <row r="133">
          <cell r="C133" t="str">
            <v>27207234590</v>
          </cell>
          <cell r="E133" t="str">
            <v>Lê Nguyễn Tuyết Ngân</v>
          </cell>
          <cell r="I133">
            <v>37902</v>
          </cell>
          <cell r="J133" t="str">
            <v>K27VTD1</v>
          </cell>
          <cell r="K133">
            <v>90</v>
          </cell>
          <cell r="M133">
            <v>85</v>
          </cell>
          <cell r="O133">
            <v>87.5</v>
          </cell>
          <cell r="R133" t="str">
            <v>Tốt</v>
          </cell>
        </row>
        <row r="134">
          <cell r="C134" t="str">
            <v>27213701424</v>
          </cell>
          <cell r="E134" t="str">
            <v>Nguyễn Phan Thu Ngân</v>
          </cell>
          <cell r="I134">
            <v>37822</v>
          </cell>
          <cell r="J134" t="str">
            <v>K27VTD3</v>
          </cell>
          <cell r="K134">
            <v>76</v>
          </cell>
          <cell r="M134">
            <v>90</v>
          </cell>
          <cell r="O134">
            <v>83</v>
          </cell>
          <cell r="R134" t="str">
            <v>Tốt</v>
          </cell>
        </row>
        <row r="135">
          <cell r="C135" t="str">
            <v>27213702918</v>
          </cell>
          <cell r="E135" t="str">
            <v>Nguyễn Ngọc Thùy Ngân</v>
          </cell>
          <cell r="I135">
            <v>37932</v>
          </cell>
          <cell r="J135" t="str">
            <v>K27VTD4</v>
          </cell>
          <cell r="K135">
            <v>88</v>
          </cell>
          <cell r="M135">
            <v>100</v>
          </cell>
          <cell r="O135">
            <v>94</v>
          </cell>
          <cell r="R135" t="str">
            <v>Xuất Sắc</v>
          </cell>
        </row>
        <row r="136">
          <cell r="C136" t="str">
            <v>27213724134</v>
          </cell>
          <cell r="E136" t="str">
            <v>Nguyễn Hoàng Khánh Ngân</v>
          </cell>
          <cell r="I136">
            <v>37820</v>
          </cell>
          <cell r="J136" t="str">
            <v>K27VTD2</v>
          </cell>
          <cell r="K136">
            <v>55</v>
          </cell>
          <cell r="M136">
            <v>85</v>
          </cell>
          <cell r="O136">
            <v>70</v>
          </cell>
          <cell r="R136" t="str">
            <v>Khá</v>
          </cell>
        </row>
        <row r="137">
          <cell r="C137" t="str">
            <v>27203701130</v>
          </cell>
          <cell r="E137" t="str">
            <v>Ngô Thúy Ngần</v>
          </cell>
          <cell r="I137">
            <v>37745</v>
          </cell>
          <cell r="J137" t="str">
            <v>K27VTD2</v>
          </cell>
          <cell r="K137">
            <v>76</v>
          </cell>
          <cell r="M137">
            <v>90</v>
          </cell>
          <cell r="O137">
            <v>83</v>
          </cell>
          <cell r="R137" t="str">
            <v>Tốt</v>
          </cell>
        </row>
        <row r="138">
          <cell r="C138" t="str">
            <v>27202243141</v>
          </cell>
          <cell r="E138" t="str">
            <v>Trần Mỹ Ngọc</v>
          </cell>
          <cell r="I138">
            <v>37985</v>
          </cell>
          <cell r="J138" t="str">
            <v>K27VTD4</v>
          </cell>
          <cell r="K138">
            <v>100</v>
          </cell>
          <cell r="M138">
            <v>100</v>
          </cell>
          <cell r="O138">
            <v>100</v>
          </cell>
          <cell r="R138" t="str">
            <v>Xuất Sắc</v>
          </cell>
        </row>
        <row r="139">
          <cell r="C139" t="str">
            <v>27203745502</v>
          </cell>
          <cell r="E139" t="str">
            <v>Thái Thị Như Ngọc</v>
          </cell>
          <cell r="I139">
            <v>37900</v>
          </cell>
          <cell r="J139" t="str">
            <v>K27VTD4</v>
          </cell>
          <cell r="K139">
            <v>90</v>
          </cell>
          <cell r="M139">
            <v>90</v>
          </cell>
          <cell r="O139">
            <v>90</v>
          </cell>
          <cell r="R139" t="str">
            <v>Xuất Sắc</v>
          </cell>
        </row>
        <row r="140">
          <cell r="C140" t="str">
            <v>27203736131</v>
          </cell>
          <cell r="E140" t="str">
            <v>Tạ Lưu Nhã</v>
          </cell>
          <cell r="I140">
            <v>37886</v>
          </cell>
          <cell r="J140" t="str">
            <v>K27VTD2</v>
          </cell>
          <cell r="K140">
            <v>90</v>
          </cell>
          <cell r="M140">
            <v>90</v>
          </cell>
          <cell r="O140">
            <v>90</v>
          </cell>
          <cell r="R140" t="str">
            <v>Xuất Sắc</v>
          </cell>
        </row>
        <row r="141">
          <cell r="C141" t="str">
            <v>27213700284</v>
          </cell>
          <cell r="E141" t="str">
            <v>Đoàn Ngọc Thanh Nhàn</v>
          </cell>
          <cell r="I141">
            <v>37730</v>
          </cell>
          <cell r="J141" t="str">
            <v>K27VTD2</v>
          </cell>
          <cell r="K141">
            <v>0</v>
          </cell>
          <cell r="M141">
            <v>85</v>
          </cell>
          <cell r="O141">
            <v>42.5</v>
          </cell>
          <cell r="R141" t="str">
            <v>Yếu</v>
          </cell>
        </row>
        <row r="142">
          <cell r="C142" t="str">
            <v>27203727150</v>
          </cell>
          <cell r="E142" t="str">
            <v>Hà Tú Nhi</v>
          </cell>
          <cell r="I142">
            <v>37830</v>
          </cell>
          <cell r="J142" t="str">
            <v>K27VTD2</v>
          </cell>
          <cell r="K142">
            <v>0</v>
          </cell>
          <cell r="M142">
            <v>90</v>
          </cell>
          <cell r="O142">
            <v>45</v>
          </cell>
          <cell r="R142" t="str">
            <v>Yếu</v>
          </cell>
        </row>
        <row r="143">
          <cell r="C143" t="str">
            <v>27203743987</v>
          </cell>
          <cell r="E143" t="str">
            <v>Cáp Thị Yến Nhi</v>
          </cell>
          <cell r="I143">
            <v>37895</v>
          </cell>
          <cell r="J143" t="str">
            <v>K27VTD2</v>
          </cell>
          <cell r="K143">
            <v>90</v>
          </cell>
          <cell r="M143">
            <v>90</v>
          </cell>
          <cell r="O143">
            <v>90</v>
          </cell>
          <cell r="R143" t="str">
            <v>Xuất Sắc</v>
          </cell>
        </row>
        <row r="144">
          <cell r="C144" t="str">
            <v>27203750210</v>
          </cell>
          <cell r="E144" t="str">
            <v>Phan Hà Nhi</v>
          </cell>
          <cell r="I144">
            <v>37925</v>
          </cell>
          <cell r="J144" t="str">
            <v>K27VTD4</v>
          </cell>
          <cell r="K144">
            <v>100</v>
          </cell>
          <cell r="M144">
            <v>90</v>
          </cell>
          <cell r="O144">
            <v>95</v>
          </cell>
          <cell r="R144" t="str">
            <v>Xuất Sắc</v>
          </cell>
        </row>
        <row r="145">
          <cell r="C145" t="str">
            <v>27203738485</v>
          </cell>
          <cell r="E145" t="str">
            <v>Hồ Nguyễn Hoài Nhơn</v>
          </cell>
          <cell r="I145">
            <v>37691</v>
          </cell>
          <cell r="J145" t="str">
            <v>K27VTD1</v>
          </cell>
          <cell r="K145">
            <v>82</v>
          </cell>
          <cell r="M145">
            <v>85</v>
          </cell>
          <cell r="O145">
            <v>83.5</v>
          </cell>
          <cell r="R145" t="str">
            <v>Tốt</v>
          </cell>
        </row>
        <row r="146">
          <cell r="C146" t="str">
            <v>27203738385</v>
          </cell>
          <cell r="E146" t="str">
            <v>Phạm Huỳnh Như</v>
          </cell>
          <cell r="I146">
            <v>37692</v>
          </cell>
          <cell r="J146" t="str">
            <v>K27VTD4</v>
          </cell>
          <cell r="K146">
            <v>96</v>
          </cell>
          <cell r="M146">
            <v>100</v>
          </cell>
          <cell r="O146">
            <v>98</v>
          </cell>
          <cell r="R146" t="str">
            <v>Xuất Sắc</v>
          </cell>
        </row>
        <row r="147">
          <cell r="C147" t="str">
            <v>27203720254</v>
          </cell>
          <cell r="E147" t="str">
            <v>Đặng Hồng Nhung</v>
          </cell>
          <cell r="I147">
            <v>37808</v>
          </cell>
          <cell r="J147" t="str">
            <v>K27VTD2</v>
          </cell>
          <cell r="K147">
            <v>0</v>
          </cell>
          <cell r="M147">
            <v>90</v>
          </cell>
          <cell r="O147">
            <v>45</v>
          </cell>
          <cell r="R147" t="str">
            <v>Yếu</v>
          </cell>
        </row>
        <row r="148">
          <cell r="C148" t="str">
            <v>27213701653</v>
          </cell>
          <cell r="E148" t="str">
            <v>Lê Hồng Nhung</v>
          </cell>
          <cell r="I148">
            <v>36626</v>
          </cell>
          <cell r="J148" t="str">
            <v>K27VTD2</v>
          </cell>
          <cell r="K148">
            <v>0</v>
          </cell>
          <cell r="M148">
            <v>0</v>
          </cell>
          <cell r="O148">
            <v>0</v>
          </cell>
          <cell r="R148" t="str">
            <v>Kém</v>
          </cell>
        </row>
        <row r="149">
          <cell r="C149" t="str">
            <v>27213721703</v>
          </cell>
          <cell r="E149" t="str">
            <v>Phạm Khang Ninh</v>
          </cell>
          <cell r="I149">
            <v>37814</v>
          </cell>
          <cell r="J149" t="str">
            <v>K27VTD2</v>
          </cell>
          <cell r="K149">
            <v>85</v>
          </cell>
          <cell r="M149">
            <v>85</v>
          </cell>
          <cell r="O149">
            <v>85</v>
          </cell>
          <cell r="R149" t="str">
            <v>Tốt</v>
          </cell>
        </row>
        <row r="150">
          <cell r="C150" t="str">
            <v>27203702016</v>
          </cell>
          <cell r="E150" t="str">
            <v>Nguyễn Lê Kiều Oanh</v>
          </cell>
          <cell r="I150">
            <v>37923</v>
          </cell>
          <cell r="J150" t="str">
            <v>K27VTD4</v>
          </cell>
          <cell r="K150">
            <v>100</v>
          </cell>
          <cell r="M150">
            <v>100</v>
          </cell>
          <cell r="O150">
            <v>100</v>
          </cell>
          <cell r="R150" t="str">
            <v>Xuất Sắc</v>
          </cell>
        </row>
        <row r="151">
          <cell r="C151" t="str">
            <v>27203702438</v>
          </cell>
          <cell r="E151" t="str">
            <v>Trần Thị Kim Oanh</v>
          </cell>
          <cell r="I151">
            <v>37913</v>
          </cell>
          <cell r="J151" t="str">
            <v>K27VTD4</v>
          </cell>
          <cell r="K151">
            <v>100</v>
          </cell>
          <cell r="M151">
            <v>100</v>
          </cell>
          <cell r="O151">
            <v>100</v>
          </cell>
          <cell r="R151" t="str">
            <v>Xuất Sắc</v>
          </cell>
        </row>
        <row r="152">
          <cell r="C152" t="str">
            <v>27203738762</v>
          </cell>
          <cell r="E152" t="str">
            <v>Đinh Nguyễn Lâm Oanh</v>
          </cell>
          <cell r="I152">
            <v>37924</v>
          </cell>
          <cell r="J152" t="str">
            <v>K27VTD1</v>
          </cell>
          <cell r="K152">
            <v>90</v>
          </cell>
          <cell r="M152">
            <v>90</v>
          </cell>
          <cell r="O152">
            <v>90</v>
          </cell>
          <cell r="R152" t="str">
            <v>Xuất Sắc</v>
          </cell>
        </row>
        <row r="153">
          <cell r="C153" t="str">
            <v>27212253748</v>
          </cell>
          <cell r="E153" t="str">
            <v>Trương Mai Oanh</v>
          </cell>
          <cell r="I153">
            <v>37916</v>
          </cell>
          <cell r="J153" t="str">
            <v>K27VTD4</v>
          </cell>
          <cell r="K153">
            <v>100</v>
          </cell>
          <cell r="M153">
            <v>98</v>
          </cell>
          <cell r="O153">
            <v>99</v>
          </cell>
          <cell r="R153" t="str">
            <v>Xuất Sắc</v>
          </cell>
        </row>
        <row r="154">
          <cell r="C154" t="str">
            <v>27203727132</v>
          </cell>
          <cell r="E154" t="str">
            <v>Lương Hồng Phúc</v>
          </cell>
          <cell r="I154">
            <v>37652</v>
          </cell>
          <cell r="J154" t="str">
            <v>K27VTD3</v>
          </cell>
          <cell r="K154">
            <v>90</v>
          </cell>
          <cell r="M154">
            <v>90</v>
          </cell>
          <cell r="O154">
            <v>90</v>
          </cell>
          <cell r="R154" t="str">
            <v>Xuất Sắc</v>
          </cell>
        </row>
        <row r="155">
          <cell r="C155" t="str">
            <v>27201243942</v>
          </cell>
          <cell r="E155" t="str">
            <v>Trần Thị Thu Phương</v>
          </cell>
          <cell r="I155">
            <v>37871</v>
          </cell>
          <cell r="J155" t="str">
            <v>K27VTD4</v>
          </cell>
          <cell r="K155">
            <v>90</v>
          </cell>
          <cell r="M155">
            <v>90</v>
          </cell>
          <cell r="O155">
            <v>90</v>
          </cell>
          <cell r="R155" t="str">
            <v>Xuất Sắc</v>
          </cell>
        </row>
        <row r="156">
          <cell r="C156" t="str">
            <v>27213738930</v>
          </cell>
          <cell r="E156" t="str">
            <v>Đỗ Hoàng Phương</v>
          </cell>
          <cell r="I156">
            <v>37791</v>
          </cell>
          <cell r="J156" t="str">
            <v>K27VTD3</v>
          </cell>
          <cell r="K156">
            <v>0</v>
          </cell>
          <cell r="M156">
            <v>90</v>
          </cell>
          <cell r="O156">
            <v>45</v>
          </cell>
          <cell r="R156" t="str">
            <v>Yếu</v>
          </cell>
        </row>
        <row r="157">
          <cell r="C157" t="str">
            <v>26213730361</v>
          </cell>
          <cell r="E157" t="str">
            <v>Lê Thị Kim Phượng</v>
          </cell>
          <cell r="I157">
            <v>37323</v>
          </cell>
          <cell r="J157" t="str">
            <v>K27VTD2</v>
          </cell>
          <cell r="K157">
            <v>86</v>
          </cell>
          <cell r="M157">
            <v>85</v>
          </cell>
          <cell r="O157">
            <v>85.5</v>
          </cell>
          <cell r="R157" t="str">
            <v>Tốt</v>
          </cell>
        </row>
        <row r="158">
          <cell r="C158" t="str">
            <v>27203700411</v>
          </cell>
          <cell r="E158" t="str">
            <v>Ngô Thị Phú Quý</v>
          </cell>
          <cell r="I158">
            <v>37762</v>
          </cell>
          <cell r="J158" t="str">
            <v>K27VTD2</v>
          </cell>
          <cell r="K158">
            <v>0</v>
          </cell>
          <cell r="M158">
            <v>90</v>
          </cell>
          <cell r="O158">
            <v>45</v>
          </cell>
          <cell r="R158" t="str">
            <v>Yếu</v>
          </cell>
        </row>
        <row r="159">
          <cell r="C159" t="str">
            <v>27203727200</v>
          </cell>
          <cell r="E159" t="str">
            <v>Nguyễn Thị Như Quỳnh</v>
          </cell>
          <cell r="I159">
            <v>37796</v>
          </cell>
          <cell r="J159" t="str">
            <v>K27VTD2</v>
          </cell>
          <cell r="K159">
            <v>85</v>
          </cell>
          <cell r="M159">
            <v>85</v>
          </cell>
          <cell r="O159">
            <v>85</v>
          </cell>
          <cell r="R159" t="str">
            <v>Tốt</v>
          </cell>
        </row>
        <row r="160">
          <cell r="C160" t="str">
            <v>27203731401</v>
          </cell>
          <cell r="E160" t="str">
            <v>Trần Thị Như Quỳnh</v>
          </cell>
          <cell r="I160">
            <v>37799</v>
          </cell>
          <cell r="J160" t="str">
            <v>K27VTD1</v>
          </cell>
          <cell r="K160">
            <v>87</v>
          </cell>
          <cell r="M160">
            <v>85</v>
          </cell>
          <cell r="O160">
            <v>86</v>
          </cell>
          <cell r="R160" t="str">
            <v>Tốt</v>
          </cell>
        </row>
        <row r="161">
          <cell r="C161" t="str">
            <v>27203750330</v>
          </cell>
          <cell r="E161" t="str">
            <v>Nguyễn Thị Như Quỳnh</v>
          </cell>
          <cell r="I161">
            <v>37798</v>
          </cell>
          <cell r="J161" t="str">
            <v>K27VTD4</v>
          </cell>
          <cell r="K161">
            <v>100</v>
          </cell>
          <cell r="M161">
            <v>100</v>
          </cell>
          <cell r="O161">
            <v>100</v>
          </cell>
          <cell r="R161" t="str">
            <v>Xuất Sắc</v>
          </cell>
        </row>
        <row r="162">
          <cell r="C162" t="str">
            <v>27204327044</v>
          </cell>
          <cell r="E162" t="str">
            <v>Bùi Trần Ngọc Quỳnh</v>
          </cell>
          <cell r="I162">
            <v>37705</v>
          </cell>
          <cell r="J162" t="str">
            <v>K27VTD3</v>
          </cell>
          <cell r="K162">
            <v>81</v>
          </cell>
          <cell r="M162">
            <v>90</v>
          </cell>
          <cell r="O162">
            <v>85.5</v>
          </cell>
          <cell r="R162" t="str">
            <v>Tốt</v>
          </cell>
        </row>
        <row r="163">
          <cell r="C163" t="str">
            <v>27211339162</v>
          </cell>
          <cell r="E163" t="str">
            <v>Lê Đặng Ngọc Sang</v>
          </cell>
          <cell r="I163">
            <v>37931</v>
          </cell>
          <cell r="J163" t="str">
            <v>K27VTD2</v>
          </cell>
          <cell r="K163">
            <v>80</v>
          </cell>
          <cell r="M163">
            <v>75</v>
          </cell>
          <cell r="O163">
            <v>77.5</v>
          </cell>
          <cell r="R163" t="str">
            <v>Khá</v>
          </cell>
        </row>
        <row r="164">
          <cell r="C164" t="str">
            <v>27213742391</v>
          </cell>
          <cell r="E164" t="str">
            <v>Nguyễn Anh Tài</v>
          </cell>
          <cell r="I164">
            <v>37890</v>
          </cell>
          <cell r="J164" t="str">
            <v>K27VTD1</v>
          </cell>
          <cell r="K164">
            <v>80</v>
          </cell>
          <cell r="M164">
            <v>82</v>
          </cell>
          <cell r="O164">
            <v>81</v>
          </cell>
          <cell r="R164" t="str">
            <v>Tốt</v>
          </cell>
        </row>
        <row r="165">
          <cell r="C165" t="str">
            <v>27203743904</v>
          </cell>
          <cell r="E165" t="str">
            <v>Lê Thị Thanh Tâm</v>
          </cell>
          <cell r="I165">
            <v>37805</v>
          </cell>
          <cell r="J165" t="str">
            <v>K27VTD4</v>
          </cell>
          <cell r="K165">
            <v>85</v>
          </cell>
          <cell r="M165">
            <v>85</v>
          </cell>
          <cell r="O165">
            <v>85</v>
          </cell>
          <cell r="R165" t="str">
            <v>Tốt</v>
          </cell>
        </row>
        <row r="166">
          <cell r="C166" t="str">
            <v>27213753755</v>
          </cell>
          <cell r="E166" t="str">
            <v>Phan Minh Thái</v>
          </cell>
          <cell r="I166">
            <v>37867</v>
          </cell>
          <cell r="J166" t="str">
            <v>K27VTD3</v>
          </cell>
          <cell r="K166">
            <v>61</v>
          </cell>
          <cell r="M166">
            <v>87</v>
          </cell>
          <cell r="O166">
            <v>74</v>
          </cell>
          <cell r="R166" t="str">
            <v>Khá</v>
          </cell>
        </row>
        <row r="167">
          <cell r="C167" t="str">
            <v>27203730787</v>
          </cell>
          <cell r="E167" t="str">
            <v>Đoàn Thị Thanh</v>
          </cell>
          <cell r="I167">
            <v>37923</v>
          </cell>
          <cell r="J167" t="str">
            <v>K27VTD2</v>
          </cell>
          <cell r="K167">
            <v>85</v>
          </cell>
          <cell r="M167">
            <v>85</v>
          </cell>
          <cell r="O167">
            <v>85</v>
          </cell>
          <cell r="R167" t="str">
            <v>Tốt</v>
          </cell>
        </row>
        <row r="168">
          <cell r="C168" t="str">
            <v>27203700117</v>
          </cell>
          <cell r="E168" t="str">
            <v>Nguyễn Phương Thảo</v>
          </cell>
          <cell r="I168">
            <v>37600</v>
          </cell>
          <cell r="J168" t="str">
            <v>K27VTD1</v>
          </cell>
          <cell r="K168">
            <v>82</v>
          </cell>
          <cell r="M168">
            <v>71</v>
          </cell>
          <cell r="O168">
            <v>76.5</v>
          </cell>
          <cell r="R168" t="str">
            <v>Khá</v>
          </cell>
        </row>
        <row r="169">
          <cell r="C169" t="str">
            <v>27204743972</v>
          </cell>
          <cell r="E169" t="str">
            <v>Nguyễn Thị Thu Thảo</v>
          </cell>
          <cell r="I169">
            <v>37837</v>
          </cell>
          <cell r="J169" t="str">
            <v>K27VTD3</v>
          </cell>
          <cell r="K169">
            <v>66</v>
          </cell>
          <cell r="M169">
            <v>0</v>
          </cell>
          <cell r="O169">
            <v>33</v>
          </cell>
          <cell r="R169" t="str">
            <v>Kém</v>
          </cell>
        </row>
        <row r="170">
          <cell r="C170" t="str">
            <v>27213720184</v>
          </cell>
          <cell r="E170" t="str">
            <v>Trần Đức Thiện</v>
          </cell>
          <cell r="I170">
            <v>37633</v>
          </cell>
          <cell r="J170" t="str">
            <v>K27VTD2</v>
          </cell>
          <cell r="K170">
            <v>0</v>
          </cell>
          <cell r="M170">
            <v>90</v>
          </cell>
          <cell r="O170">
            <v>45</v>
          </cell>
          <cell r="R170" t="str">
            <v>Yếu</v>
          </cell>
        </row>
        <row r="171">
          <cell r="C171" t="str">
            <v>27213722052</v>
          </cell>
          <cell r="E171" t="str">
            <v>Nguyễn Đăng Thịnh</v>
          </cell>
          <cell r="I171">
            <v>37896</v>
          </cell>
          <cell r="J171" t="str">
            <v>K27VTD2</v>
          </cell>
          <cell r="K171">
            <v>85</v>
          </cell>
          <cell r="M171">
            <v>85</v>
          </cell>
          <cell r="O171">
            <v>85</v>
          </cell>
          <cell r="R171" t="str">
            <v>Tốt</v>
          </cell>
        </row>
        <row r="172">
          <cell r="C172" t="str">
            <v>27213754069</v>
          </cell>
          <cell r="E172" t="str">
            <v>Hồ Viết Anh Thông</v>
          </cell>
          <cell r="I172">
            <v>37646</v>
          </cell>
          <cell r="J172" t="str">
            <v>K27VTD1</v>
          </cell>
          <cell r="K172">
            <v>82</v>
          </cell>
          <cell r="M172">
            <v>83</v>
          </cell>
          <cell r="O172">
            <v>82.5</v>
          </cell>
          <cell r="R172" t="str">
            <v>Tốt</v>
          </cell>
        </row>
        <row r="173">
          <cell r="C173" t="str">
            <v>27203741282</v>
          </cell>
          <cell r="E173" t="str">
            <v>Ngô Hoàng Anh Thư</v>
          </cell>
          <cell r="I173">
            <v>37649</v>
          </cell>
          <cell r="J173" t="str">
            <v>K27VTD2</v>
          </cell>
          <cell r="K173">
            <v>85</v>
          </cell>
          <cell r="M173">
            <v>100</v>
          </cell>
          <cell r="O173">
            <v>92.5</v>
          </cell>
          <cell r="R173" t="str">
            <v>Xuất Sắc</v>
          </cell>
        </row>
        <row r="174">
          <cell r="C174" t="str">
            <v>27203733145</v>
          </cell>
          <cell r="E174" t="str">
            <v>Võ Thị Bích Thương</v>
          </cell>
          <cell r="I174">
            <v>37864</v>
          </cell>
          <cell r="J174" t="str">
            <v>K27VTD1</v>
          </cell>
          <cell r="K174">
            <v>0</v>
          </cell>
          <cell r="M174">
            <v>72</v>
          </cell>
          <cell r="O174">
            <v>36</v>
          </cell>
          <cell r="R174" t="str">
            <v>Yếu</v>
          </cell>
        </row>
        <row r="175">
          <cell r="C175" t="str">
            <v>27203736721</v>
          </cell>
          <cell r="E175" t="str">
            <v>Trần Thị Thiện Thương</v>
          </cell>
          <cell r="I175">
            <v>37825</v>
          </cell>
          <cell r="J175" t="str">
            <v>K27VTD1</v>
          </cell>
          <cell r="K175">
            <v>81</v>
          </cell>
          <cell r="M175">
            <v>85</v>
          </cell>
          <cell r="O175">
            <v>83</v>
          </cell>
          <cell r="R175" t="str">
            <v>Tốt</v>
          </cell>
        </row>
        <row r="176">
          <cell r="C176" t="str">
            <v>27203745602</v>
          </cell>
          <cell r="E176" t="str">
            <v>Vi Thị Huyền Thương</v>
          </cell>
          <cell r="I176">
            <v>37723</v>
          </cell>
          <cell r="J176" t="str">
            <v>K27VTD4</v>
          </cell>
          <cell r="K176">
            <v>95</v>
          </cell>
          <cell r="M176">
            <v>0</v>
          </cell>
          <cell r="O176">
            <v>47.5</v>
          </cell>
          <cell r="R176" t="str">
            <v>Yếu</v>
          </cell>
        </row>
        <row r="177">
          <cell r="C177" t="str">
            <v>27213733207</v>
          </cell>
          <cell r="E177" t="str">
            <v>Nguyễn Thái Quỳnh Thương</v>
          </cell>
          <cell r="I177">
            <v>37622</v>
          </cell>
          <cell r="J177" t="str">
            <v>K27VTD3</v>
          </cell>
          <cell r="K177">
            <v>85</v>
          </cell>
          <cell r="M177">
            <v>95</v>
          </cell>
          <cell r="O177">
            <v>90</v>
          </cell>
          <cell r="R177" t="str">
            <v>Xuất Sắc</v>
          </cell>
        </row>
        <row r="178">
          <cell r="C178" t="str">
            <v>27203752997</v>
          </cell>
          <cell r="E178" t="str">
            <v>Phạm Thị Kim Thuỳ</v>
          </cell>
          <cell r="I178">
            <v>37895</v>
          </cell>
          <cell r="J178" t="str">
            <v>K27VTD4</v>
          </cell>
          <cell r="K178">
            <v>95</v>
          </cell>
          <cell r="M178">
            <v>100</v>
          </cell>
          <cell r="O178">
            <v>97.5</v>
          </cell>
          <cell r="R178" t="str">
            <v>Xuất Sắc</v>
          </cell>
        </row>
        <row r="179">
          <cell r="C179" t="str">
            <v>27203700578</v>
          </cell>
          <cell r="E179" t="str">
            <v>Lê Diệu Thúy</v>
          </cell>
          <cell r="I179">
            <v>37685</v>
          </cell>
          <cell r="J179" t="str">
            <v>K27VTD1</v>
          </cell>
          <cell r="K179">
            <v>94</v>
          </cell>
          <cell r="M179">
            <v>97</v>
          </cell>
          <cell r="O179">
            <v>95.5</v>
          </cell>
          <cell r="R179" t="str">
            <v>Xuất Sắc</v>
          </cell>
        </row>
        <row r="180">
          <cell r="C180" t="str">
            <v>27203750451</v>
          </cell>
          <cell r="E180" t="str">
            <v>Rơ Lan Thu Thủy</v>
          </cell>
          <cell r="I180">
            <v>37865</v>
          </cell>
          <cell r="J180" t="str">
            <v>K27VTD4</v>
          </cell>
          <cell r="K180">
            <v>100</v>
          </cell>
          <cell r="M180">
            <v>100</v>
          </cell>
          <cell r="O180">
            <v>100</v>
          </cell>
          <cell r="R180" t="str">
            <v>Xuất Sắc</v>
          </cell>
        </row>
        <row r="181">
          <cell r="C181" t="str">
            <v>27203739142</v>
          </cell>
          <cell r="E181" t="str">
            <v>Lê Thị Anh Thy</v>
          </cell>
          <cell r="I181">
            <v>37739</v>
          </cell>
          <cell r="J181" t="str">
            <v>K27VTD2</v>
          </cell>
          <cell r="K181">
            <v>90</v>
          </cell>
          <cell r="M181">
            <v>90</v>
          </cell>
          <cell r="O181">
            <v>90</v>
          </cell>
          <cell r="R181" t="str">
            <v>Xuất Sắc</v>
          </cell>
        </row>
        <row r="182">
          <cell r="C182" t="str">
            <v>27213739408</v>
          </cell>
          <cell r="E182" t="str">
            <v>Hoàng Ngọc Tô</v>
          </cell>
          <cell r="I182">
            <v>37647</v>
          </cell>
          <cell r="J182" t="str">
            <v>K27VTD2</v>
          </cell>
          <cell r="K182">
            <v>90</v>
          </cell>
          <cell r="M182">
            <v>90</v>
          </cell>
          <cell r="O182">
            <v>90</v>
          </cell>
          <cell r="R182" t="str">
            <v>Xuất Sắc</v>
          </cell>
        </row>
        <row r="183">
          <cell r="C183" t="str">
            <v>26213435558</v>
          </cell>
          <cell r="E183" t="str">
            <v>Hoàng Tấn Toàn</v>
          </cell>
          <cell r="I183">
            <v>37050</v>
          </cell>
          <cell r="J183" t="str">
            <v>K27VTD1</v>
          </cell>
          <cell r="K183">
            <v>0</v>
          </cell>
          <cell r="M183">
            <v>0</v>
          </cell>
          <cell r="O183">
            <v>0</v>
          </cell>
          <cell r="R183" t="str">
            <v>Kém</v>
          </cell>
        </row>
        <row r="184">
          <cell r="C184" t="str">
            <v>27203727188</v>
          </cell>
          <cell r="E184" t="str">
            <v>Lê Thị Bảo Trâm</v>
          </cell>
          <cell r="I184">
            <v>37962</v>
          </cell>
          <cell r="J184" t="str">
            <v>K27VTD2</v>
          </cell>
          <cell r="K184">
            <v>90</v>
          </cell>
          <cell r="M184">
            <v>90</v>
          </cell>
          <cell r="O184">
            <v>90</v>
          </cell>
          <cell r="R184" t="str">
            <v>Xuất Sắc</v>
          </cell>
        </row>
        <row r="185">
          <cell r="C185" t="str">
            <v>27213701679</v>
          </cell>
          <cell r="E185" t="str">
            <v>Trần Thy Trâm</v>
          </cell>
          <cell r="I185">
            <v>36724</v>
          </cell>
          <cell r="J185" t="str">
            <v>K27VTD2</v>
          </cell>
          <cell r="K185">
            <v>85</v>
          </cell>
          <cell r="M185">
            <v>75</v>
          </cell>
          <cell r="O185">
            <v>80</v>
          </cell>
          <cell r="R185" t="str">
            <v>Tốt</v>
          </cell>
        </row>
        <row r="186">
          <cell r="C186" t="str">
            <v>27203724729</v>
          </cell>
          <cell r="E186" t="str">
            <v>Trịnh Bảo Trân</v>
          </cell>
          <cell r="I186">
            <v>37778</v>
          </cell>
          <cell r="J186" t="str">
            <v>K27VTD3</v>
          </cell>
          <cell r="K186">
            <v>87</v>
          </cell>
          <cell r="M186">
            <v>80</v>
          </cell>
          <cell r="O186">
            <v>83.5</v>
          </cell>
          <cell r="R186" t="str">
            <v>Tốt</v>
          </cell>
        </row>
        <row r="187">
          <cell r="C187" t="str">
            <v>27203735758</v>
          </cell>
          <cell r="E187" t="str">
            <v>Dương Thùy Trang</v>
          </cell>
          <cell r="I187">
            <v>37859</v>
          </cell>
          <cell r="J187" t="str">
            <v>K27VTD3</v>
          </cell>
          <cell r="K187">
            <v>70</v>
          </cell>
          <cell r="M187">
            <v>75</v>
          </cell>
          <cell r="O187">
            <v>72.5</v>
          </cell>
          <cell r="R187" t="str">
            <v>Khá</v>
          </cell>
        </row>
        <row r="188">
          <cell r="C188" t="str">
            <v>27203738917</v>
          </cell>
          <cell r="E188" t="str">
            <v>Hoàng Thị Huyền Trang</v>
          </cell>
          <cell r="I188">
            <v>37925</v>
          </cell>
          <cell r="J188" t="str">
            <v>K27VTD2</v>
          </cell>
          <cell r="K188">
            <v>90</v>
          </cell>
          <cell r="M188">
            <v>90</v>
          </cell>
          <cell r="O188">
            <v>90</v>
          </cell>
          <cell r="R188" t="str">
            <v>Xuất Sắc</v>
          </cell>
        </row>
        <row r="189">
          <cell r="C189" t="str">
            <v>27203701032</v>
          </cell>
          <cell r="E189" t="str">
            <v>Nguyễn Thị Anh Trinh</v>
          </cell>
          <cell r="I189">
            <v>37820</v>
          </cell>
          <cell r="J189" t="str">
            <v>K27VTD2</v>
          </cell>
          <cell r="K189">
            <v>75</v>
          </cell>
          <cell r="M189">
            <v>85</v>
          </cell>
          <cell r="O189">
            <v>80</v>
          </cell>
          <cell r="R189" t="str">
            <v>Tốt</v>
          </cell>
        </row>
        <row r="190">
          <cell r="C190" t="str">
            <v>27203733137</v>
          </cell>
          <cell r="E190" t="str">
            <v>Võ Thị Bảo Trinh</v>
          </cell>
          <cell r="I190">
            <v>37967</v>
          </cell>
          <cell r="J190" t="str">
            <v>K27VTD3</v>
          </cell>
          <cell r="K190">
            <v>61</v>
          </cell>
          <cell r="M190">
            <v>65</v>
          </cell>
          <cell r="O190">
            <v>63</v>
          </cell>
          <cell r="R190" t="str">
            <v>Trung Bình</v>
          </cell>
        </row>
        <row r="191">
          <cell r="C191" t="str">
            <v>27213720087</v>
          </cell>
          <cell r="E191" t="str">
            <v>Nguyễn Đình Bảo Trọng</v>
          </cell>
          <cell r="I191">
            <v>37906</v>
          </cell>
          <cell r="J191" t="str">
            <v>K27VTD3</v>
          </cell>
          <cell r="K191">
            <v>66</v>
          </cell>
          <cell r="M191">
            <v>80</v>
          </cell>
          <cell r="O191">
            <v>73</v>
          </cell>
          <cell r="R191" t="str">
            <v>Khá</v>
          </cell>
        </row>
        <row r="192">
          <cell r="C192" t="str">
            <v>27213740428</v>
          </cell>
          <cell r="E192" t="str">
            <v>Trần Quốc Trung</v>
          </cell>
          <cell r="I192">
            <v>37641</v>
          </cell>
          <cell r="J192" t="str">
            <v>K27VTD3</v>
          </cell>
          <cell r="K192">
            <v>0</v>
          </cell>
          <cell r="M192">
            <v>86</v>
          </cell>
          <cell r="O192">
            <v>43</v>
          </cell>
          <cell r="R192" t="str">
            <v>Yếu</v>
          </cell>
        </row>
        <row r="193">
          <cell r="C193" t="str">
            <v>27213740175</v>
          </cell>
          <cell r="E193" t="str">
            <v>Hoàng Mai Anh Tuấn</v>
          </cell>
          <cell r="I193">
            <v>37714</v>
          </cell>
          <cell r="J193" t="str">
            <v>K27VTD1</v>
          </cell>
          <cell r="K193">
            <v>100</v>
          </cell>
          <cell r="M193">
            <v>100</v>
          </cell>
          <cell r="O193">
            <v>100</v>
          </cell>
          <cell r="R193" t="str">
            <v>Xuất Sắc</v>
          </cell>
        </row>
        <row r="194">
          <cell r="C194" t="str">
            <v>27218737550</v>
          </cell>
          <cell r="E194" t="str">
            <v>Nguyễn Hữu Tuấn</v>
          </cell>
          <cell r="I194">
            <v>37924</v>
          </cell>
          <cell r="J194" t="str">
            <v>K27VTD2</v>
          </cell>
          <cell r="K194">
            <v>85</v>
          </cell>
          <cell r="M194">
            <v>90</v>
          </cell>
          <cell r="O194">
            <v>87.5</v>
          </cell>
          <cell r="R194" t="str">
            <v>Tốt</v>
          </cell>
        </row>
        <row r="195">
          <cell r="C195" t="str">
            <v>27213744092</v>
          </cell>
          <cell r="E195" t="str">
            <v>Trần Thanh Tùng</v>
          </cell>
          <cell r="I195">
            <v>37695</v>
          </cell>
          <cell r="J195" t="str">
            <v>K27VTD3</v>
          </cell>
          <cell r="K195">
            <v>0</v>
          </cell>
          <cell r="M195">
            <v>0</v>
          </cell>
          <cell r="O195">
            <v>0</v>
          </cell>
          <cell r="R195" t="str">
            <v>Kém</v>
          </cell>
        </row>
        <row r="196">
          <cell r="C196" t="str">
            <v>27213730338</v>
          </cell>
          <cell r="E196" t="str">
            <v>Nguyễn Kiết Tường</v>
          </cell>
          <cell r="I196">
            <v>37883</v>
          </cell>
          <cell r="J196" t="str">
            <v>K27VTD3</v>
          </cell>
          <cell r="K196">
            <v>0</v>
          </cell>
          <cell r="M196">
            <v>0</v>
          </cell>
          <cell r="O196">
            <v>0</v>
          </cell>
          <cell r="R196" t="str">
            <v>Kém</v>
          </cell>
        </row>
        <row r="197">
          <cell r="C197" t="str">
            <v>27203738544</v>
          </cell>
          <cell r="E197" t="str">
            <v>Nguyễn Thị Thủy Tuyên</v>
          </cell>
          <cell r="I197">
            <v>37774</v>
          </cell>
          <cell r="J197" t="str">
            <v>K27VTD4</v>
          </cell>
          <cell r="K197">
            <v>100</v>
          </cell>
          <cell r="M197">
            <v>100</v>
          </cell>
          <cell r="O197">
            <v>100</v>
          </cell>
          <cell r="R197" t="str">
            <v>Xuất Sắc</v>
          </cell>
        </row>
        <row r="198">
          <cell r="C198" t="str">
            <v>27213743591</v>
          </cell>
          <cell r="E198" t="str">
            <v>Nguyễn Thanh Tuyền</v>
          </cell>
          <cell r="I198">
            <v>37811</v>
          </cell>
          <cell r="J198" t="str">
            <v>K27VTD1</v>
          </cell>
          <cell r="K198">
            <v>88</v>
          </cell>
          <cell r="M198">
            <v>85</v>
          </cell>
          <cell r="O198">
            <v>86.5</v>
          </cell>
          <cell r="R198" t="str">
            <v>Tốt</v>
          </cell>
        </row>
        <row r="199">
          <cell r="C199" t="str">
            <v>27213737463</v>
          </cell>
          <cell r="E199" t="str">
            <v>Trần Cao Bá Tỷ</v>
          </cell>
          <cell r="I199">
            <v>37689</v>
          </cell>
          <cell r="J199" t="str">
            <v>K27VTD3</v>
          </cell>
          <cell r="K199">
            <v>0</v>
          </cell>
          <cell r="M199">
            <v>85</v>
          </cell>
          <cell r="O199">
            <v>42.5</v>
          </cell>
          <cell r="R199" t="str">
            <v>Yếu</v>
          </cell>
        </row>
        <row r="200">
          <cell r="C200" t="str">
            <v>25203708402</v>
          </cell>
          <cell r="E200" t="str">
            <v>Văn Hoàng Phương Uyên</v>
          </cell>
          <cell r="I200">
            <v>37072</v>
          </cell>
          <cell r="J200" t="str">
            <v>K27 VTD2</v>
          </cell>
          <cell r="K200">
            <v>90</v>
          </cell>
          <cell r="M200">
            <v>0</v>
          </cell>
          <cell r="O200">
            <v>45</v>
          </cell>
          <cell r="R200" t="str">
            <v>Yếu</v>
          </cell>
        </row>
        <row r="201">
          <cell r="C201" t="str">
            <v>27203538823</v>
          </cell>
          <cell r="E201" t="str">
            <v>Lê Nguyễn Phương Uyên</v>
          </cell>
          <cell r="I201">
            <v>37868</v>
          </cell>
          <cell r="J201" t="str">
            <v>K27VTD4</v>
          </cell>
          <cell r="K201">
            <v>90</v>
          </cell>
          <cell r="M201">
            <v>80</v>
          </cell>
          <cell r="O201">
            <v>85</v>
          </cell>
          <cell r="R201" t="str">
            <v>Tốt</v>
          </cell>
        </row>
        <row r="202">
          <cell r="C202" t="str">
            <v>27213722046</v>
          </cell>
          <cell r="E202" t="str">
            <v>Đinh Văn Văn</v>
          </cell>
          <cell r="I202">
            <v>37724</v>
          </cell>
          <cell r="J202" t="str">
            <v>K27VTD4</v>
          </cell>
          <cell r="K202">
            <v>100</v>
          </cell>
          <cell r="M202">
            <v>100</v>
          </cell>
          <cell r="O202">
            <v>100</v>
          </cell>
          <cell r="R202" t="str">
            <v>Xuất Sắc</v>
          </cell>
        </row>
        <row r="203">
          <cell r="C203" t="str">
            <v>27212240216</v>
          </cell>
          <cell r="E203" t="str">
            <v>Nguyễn Hoàng Việt</v>
          </cell>
          <cell r="I203">
            <v>37844</v>
          </cell>
          <cell r="J203" t="str">
            <v>K27VTD3</v>
          </cell>
          <cell r="K203">
            <v>0</v>
          </cell>
          <cell r="M203">
            <v>65</v>
          </cell>
          <cell r="O203">
            <v>32.5</v>
          </cell>
          <cell r="R203" t="str">
            <v>Kém</v>
          </cell>
        </row>
        <row r="204">
          <cell r="C204" t="str">
            <v>27213727323</v>
          </cell>
          <cell r="E204" t="str">
            <v>Mai Đức Việt</v>
          </cell>
          <cell r="I204">
            <v>37932</v>
          </cell>
          <cell r="J204" t="str">
            <v>K27VTD2</v>
          </cell>
          <cell r="K204">
            <v>0</v>
          </cell>
          <cell r="M204">
            <v>90</v>
          </cell>
          <cell r="O204">
            <v>45</v>
          </cell>
          <cell r="R204" t="str">
            <v>Yếu</v>
          </cell>
        </row>
        <row r="205">
          <cell r="C205" t="str">
            <v>27217031287</v>
          </cell>
          <cell r="E205" t="str">
            <v>Nguyễn Đôn Vinh</v>
          </cell>
          <cell r="I205">
            <v>37963</v>
          </cell>
          <cell r="J205" t="str">
            <v>K27VTD1</v>
          </cell>
          <cell r="K205">
            <v>81</v>
          </cell>
          <cell r="M205">
            <v>84</v>
          </cell>
          <cell r="O205">
            <v>82.5</v>
          </cell>
          <cell r="R205" t="str">
            <v>Tốt</v>
          </cell>
        </row>
        <row r="206">
          <cell r="C206" t="str">
            <v>27203727039</v>
          </cell>
          <cell r="E206" t="str">
            <v>Lê Phan Ngọc Vy</v>
          </cell>
          <cell r="I206">
            <v>37919</v>
          </cell>
          <cell r="J206" t="str">
            <v>K27VTD2</v>
          </cell>
          <cell r="K206">
            <v>0</v>
          </cell>
          <cell r="M206">
            <v>75</v>
          </cell>
          <cell r="O206">
            <v>37.5</v>
          </cell>
          <cell r="R206" t="str">
            <v>Yếu</v>
          </cell>
        </row>
        <row r="207">
          <cell r="C207" t="str">
            <v>27203741081</v>
          </cell>
          <cell r="E207" t="str">
            <v>Hồ Thị Yến Vy</v>
          </cell>
          <cell r="I207">
            <v>37841</v>
          </cell>
          <cell r="J207" t="str">
            <v>K27VTD3</v>
          </cell>
          <cell r="K207">
            <v>81</v>
          </cell>
          <cell r="M207">
            <v>90</v>
          </cell>
          <cell r="O207">
            <v>85.5</v>
          </cell>
          <cell r="R207" t="str">
            <v>Tốt</v>
          </cell>
        </row>
        <row r="208">
          <cell r="C208" t="str">
            <v>27203745888</v>
          </cell>
          <cell r="E208" t="str">
            <v>Phạm Thị Thúy Vy</v>
          </cell>
          <cell r="I208">
            <v>37751</v>
          </cell>
          <cell r="J208" t="str">
            <v>K27VTD4</v>
          </cell>
          <cell r="K208">
            <v>95</v>
          </cell>
          <cell r="M208">
            <v>100</v>
          </cell>
          <cell r="O208">
            <v>97.5</v>
          </cell>
          <cell r="R208" t="str">
            <v>Xuất Sắc</v>
          </cell>
        </row>
        <row r="209">
          <cell r="C209" t="str">
            <v>27213753904</v>
          </cell>
          <cell r="E209" t="str">
            <v>Trần Ngọc Tường Vy</v>
          </cell>
          <cell r="I209">
            <v>37979</v>
          </cell>
          <cell r="J209" t="str">
            <v>K27VTD2</v>
          </cell>
          <cell r="K209">
            <v>0</v>
          </cell>
          <cell r="M209">
            <v>80</v>
          </cell>
          <cell r="O209">
            <v>40</v>
          </cell>
          <cell r="R209" t="str">
            <v>Yếu</v>
          </cell>
        </row>
        <row r="210">
          <cell r="C210" t="str">
            <v>27203702697</v>
          </cell>
          <cell r="E210" t="str">
            <v>Hồ Thị Thanh Xuân</v>
          </cell>
          <cell r="I210">
            <v>37935</v>
          </cell>
          <cell r="J210" t="str">
            <v>K27VTD4</v>
          </cell>
          <cell r="K210">
            <v>84</v>
          </cell>
          <cell r="M210">
            <v>83</v>
          </cell>
          <cell r="O210">
            <v>83.5</v>
          </cell>
          <cell r="R210" t="str">
            <v>Tốt</v>
          </cell>
        </row>
        <row r="211">
          <cell r="C211" t="str">
            <v>27203744608</v>
          </cell>
          <cell r="E211" t="str">
            <v>Huỳnh Thị Như Ý</v>
          </cell>
          <cell r="I211">
            <v>37709</v>
          </cell>
          <cell r="J211" t="str">
            <v>K27VTD1</v>
          </cell>
          <cell r="K211">
            <v>81</v>
          </cell>
          <cell r="M211">
            <v>90</v>
          </cell>
          <cell r="O211">
            <v>85.5</v>
          </cell>
          <cell r="R211" t="str">
            <v>Tốt</v>
          </cell>
        </row>
        <row r="212">
          <cell r="C212" t="str">
            <v>27213753393</v>
          </cell>
          <cell r="E212" t="str">
            <v>Đoàn Công Ý</v>
          </cell>
          <cell r="I212">
            <v>37980</v>
          </cell>
          <cell r="J212" t="str">
            <v>K27VTD4</v>
          </cell>
          <cell r="K212">
            <v>100</v>
          </cell>
          <cell r="M212">
            <v>100</v>
          </cell>
          <cell r="O212">
            <v>100</v>
          </cell>
          <cell r="R212" t="str">
            <v>Xuất Sắc</v>
          </cell>
        </row>
        <row r="213">
          <cell r="C213" t="str">
            <v>27203749888</v>
          </cell>
          <cell r="E213" t="str">
            <v>Nguyễn Bảo Yên</v>
          </cell>
          <cell r="I213">
            <v>37907</v>
          </cell>
          <cell r="J213" t="str">
            <v>K27VTD3</v>
          </cell>
          <cell r="K213">
            <v>81</v>
          </cell>
          <cell r="M213">
            <v>90</v>
          </cell>
          <cell r="O213">
            <v>85.5</v>
          </cell>
          <cell r="R213" t="str">
            <v>Tốt</v>
          </cell>
        </row>
        <row r="214">
          <cell r="C214" t="str">
            <v>27213700249</v>
          </cell>
          <cell r="E214" t="str">
            <v>Lê Đặng Thanh Yên</v>
          </cell>
          <cell r="I214">
            <v>37008</v>
          </cell>
          <cell r="J214" t="str">
            <v>K27VTD1</v>
          </cell>
          <cell r="K214">
            <v>86</v>
          </cell>
          <cell r="M214">
            <v>85</v>
          </cell>
          <cell r="O214">
            <v>85.5</v>
          </cell>
          <cell r="R214" t="str">
            <v>Tốt</v>
          </cell>
        </row>
        <row r="215">
          <cell r="C215" t="str">
            <v>27213350191</v>
          </cell>
          <cell r="E215" t="str">
            <v>Trần Hoàng Ân</v>
          </cell>
          <cell r="I215">
            <v>37683</v>
          </cell>
          <cell r="J215" t="str">
            <v>K27VBC</v>
          </cell>
          <cell r="K215">
            <v>70</v>
          </cell>
          <cell r="M215">
            <v>85</v>
          </cell>
          <cell r="O215">
            <v>77.5</v>
          </cell>
          <cell r="R215" t="str">
            <v>Khá</v>
          </cell>
        </row>
        <row r="216">
          <cell r="C216" t="str">
            <v>27203301003</v>
          </cell>
          <cell r="E216" t="str">
            <v>Nguyễn Thị Thanh Hiền</v>
          </cell>
          <cell r="I216">
            <v>37336</v>
          </cell>
          <cell r="J216" t="str">
            <v>K27VBC</v>
          </cell>
          <cell r="K216">
            <v>0</v>
          </cell>
          <cell r="M216">
            <v>0</v>
          </cell>
          <cell r="O216">
            <v>0</v>
          </cell>
          <cell r="R216" t="str">
            <v>Kém</v>
          </cell>
        </row>
        <row r="217">
          <cell r="C217" t="str">
            <v>27203336958</v>
          </cell>
          <cell r="E217" t="str">
            <v>Lê Thị Phương Loan</v>
          </cell>
          <cell r="I217">
            <v>37952</v>
          </cell>
          <cell r="J217" t="str">
            <v>K27VBC</v>
          </cell>
          <cell r="K217">
            <v>100</v>
          </cell>
          <cell r="M217">
            <v>100</v>
          </cell>
          <cell r="O217">
            <v>100</v>
          </cell>
          <cell r="R217" t="str">
            <v>Xuất Sắc</v>
          </cell>
        </row>
        <row r="218">
          <cell r="C218" t="str">
            <v>27211301404</v>
          </cell>
          <cell r="E218" t="str">
            <v>Võ Minh Lực</v>
          </cell>
          <cell r="I218">
            <v>37791</v>
          </cell>
          <cell r="J218" t="str">
            <v>K27VBC</v>
          </cell>
          <cell r="K218">
            <v>100</v>
          </cell>
          <cell r="M218">
            <v>100</v>
          </cell>
          <cell r="O218">
            <v>100</v>
          </cell>
          <cell r="R218" t="str">
            <v>Xuất Sắc</v>
          </cell>
        </row>
        <row r="219">
          <cell r="C219" t="str">
            <v>27203334062</v>
          </cell>
          <cell r="E219" t="str">
            <v>Trần Thị Diệu Ly</v>
          </cell>
          <cell r="I219">
            <v>37843</v>
          </cell>
          <cell r="J219" t="str">
            <v>K27VBC</v>
          </cell>
          <cell r="K219">
            <v>0</v>
          </cell>
          <cell r="M219">
            <v>90</v>
          </cell>
          <cell r="O219">
            <v>45</v>
          </cell>
          <cell r="R219" t="str">
            <v>Yếu</v>
          </cell>
        </row>
        <row r="220">
          <cell r="C220" t="str">
            <v>27213301748</v>
          </cell>
          <cell r="E220" t="str">
            <v>Lê Thái Tố Quyên</v>
          </cell>
          <cell r="I220">
            <v>37857</v>
          </cell>
          <cell r="J220" t="str">
            <v>K27VBC</v>
          </cell>
          <cell r="K220">
            <v>0</v>
          </cell>
          <cell r="M220">
            <v>85</v>
          </cell>
          <cell r="O220">
            <v>42.5</v>
          </cell>
          <cell r="R220" t="str">
            <v>Yếu</v>
          </cell>
        </row>
        <row r="221">
          <cell r="C221" t="str">
            <v>27213350375</v>
          </cell>
          <cell r="E221" t="str">
            <v>Lê Duy Vĩ</v>
          </cell>
          <cell r="I221">
            <v>37737</v>
          </cell>
          <cell r="J221" t="str">
            <v>K27VBC</v>
          </cell>
          <cell r="K221">
            <v>90</v>
          </cell>
          <cell r="M221">
            <v>90</v>
          </cell>
          <cell r="O221">
            <v>90</v>
          </cell>
          <cell r="R221" t="str">
            <v>Xuất Sắc</v>
          </cell>
        </row>
        <row r="222">
          <cell r="C222" t="str">
            <v>27203327385</v>
          </cell>
          <cell r="E222" t="str">
            <v>Võ Thị Bảo Yến</v>
          </cell>
          <cell r="I222">
            <v>37729</v>
          </cell>
          <cell r="J222" t="str">
            <v>K27VBC</v>
          </cell>
          <cell r="K222">
            <v>100</v>
          </cell>
          <cell r="M222">
            <v>100</v>
          </cell>
          <cell r="O222">
            <v>100</v>
          </cell>
          <cell r="R222" t="str">
            <v>Xuất Sắc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1">
          <cell r="C11" t="str">
            <v>28203980339</v>
          </cell>
          <cell r="E11" t="str">
            <v>Lê Nguyễn Quỳnh Anh</v>
          </cell>
          <cell r="I11">
            <v>38348</v>
          </cell>
          <cell r="J11" t="str">
            <v>K28VQC</v>
          </cell>
          <cell r="K11">
            <v>0</v>
          </cell>
          <cell r="M11">
            <v>90</v>
          </cell>
          <cell r="O11">
            <v>45</v>
          </cell>
          <cell r="R11" t="str">
            <v>Yếu</v>
          </cell>
        </row>
        <row r="12">
          <cell r="C12" t="str">
            <v>28210454225</v>
          </cell>
          <cell r="E12" t="str">
            <v>Nguyễn Hồ Tuấn Đạt</v>
          </cell>
          <cell r="I12">
            <v>38280</v>
          </cell>
          <cell r="J12" t="str">
            <v>K28VQC</v>
          </cell>
          <cell r="K12">
            <v>90</v>
          </cell>
          <cell r="M12">
            <v>90</v>
          </cell>
          <cell r="O12">
            <v>90</v>
          </cell>
          <cell r="R12" t="str">
            <v>Xuất Sắc</v>
          </cell>
        </row>
        <row r="13">
          <cell r="C13" t="str">
            <v>28216103961</v>
          </cell>
          <cell r="E13" t="str">
            <v>Lê Đình Dỉ</v>
          </cell>
          <cell r="I13">
            <v>37834</v>
          </cell>
          <cell r="J13" t="str">
            <v>K28VQC</v>
          </cell>
          <cell r="K13">
            <v>84</v>
          </cell>
          <cell r="M13">
            <v>86</v>
          </cell>
          <cell r="O13">
            <v>85</v>
          </cell>
          <cell r="R13" t="str">
            <v>Tốt</v>
          </cell>
        </row>
        <row r="14">
          <cell r="C14" t="str">
            <v>28206154314</v>
          </cell>
          <cell r="E14" t="str">
            <v>Đồng Thị Mỹ Diễm</v>
          </cell>
          <cell r="I14">
            <v>38091</v>
          </cell>
          <cell r="J14" t="str">
            <v>K28VQC</v>
          </cell>
          <cell r="K14">
            <v>88</v>
          </cell>
          <cell r="M14">
            <v>90</v>
          </cell>
          <cell r="O14">
            <v>89</v>
          </cell>
          <cell r="R14" t="str">
            <v>Tốt</v>
          </cell>
        </row>
        <row r="15">
          <cell r="C15" t="str">
            <v>28206125373</v>
          </cell>
          <cell r="E15" t="str">
            <v>Nguyễn Thị Hải Dương</v>
          </cell>
          <cell r="I15">
            <v>38154</v>
          </cell>
          <cell r="J15" t="str">
            <v>K28VQC</v>
          </cell>
          <cell r="K15">
            <v>70</v>
          </cell>
          <cell r="M15">
            <v>70</v>
          </cell>
          <cell r="O15">
            <v>70</v>
          </cell>
          <cell r="R15" t="str">
            <v>Khá</v>
          </cell>
        </row>
        <row r="16">
          <cell r="C16" t="str">
            <v>28206100620</v>
          </cell>
          <cell r="E16" t="str">
            <v>Nguyễn Hồng Duyên</v>
          </cell>
          <cell r="I16">
            <v>38052</v>
          </cell>
          <cell r="J16" t="str">
            <v>K28VQC</v>
          </cell>
          <cell r="K16">
            <v>96</v>
          </cell>
          <cell r="M16">
            <v>94</v>
          </cell>
          <cell r="O16">
            <v>95</v>
          </cell>
          <cell r="R16" t="str">
            <v>Xuất Sắc</v>
          </cell>
        </row>
        <row r="17">
          <cell r="C17" t="str">
            <v>28206151744</v>
          </cell>
          <cell r="E17" t="str">
            <v>Nguyễn Thùy Duyên</v>
          </cell>
          <cell r="I17">
            <v>38191</v>
          </cell>
          <cell r="J17" t="str">
            <v>K28VQC</v>
          </cell>
          <cell r="K17">
            <v>90</v>
          </cell>
          <cell r="M17">
            <v>90</v>
          </cell>
          <cell r="O17">
            <v>90</v>
          </cell>
          <cell r="R17" t="str">
            <v>Xuất Sắc</v>
          </cell>
        </row>
        <row r="18">
          <cell r="C18" t="str">
            <v>28206138744</v>
          </cell>
          <cell r="E18" t="str">
            <v>Lê Như Đoan Hạ</v>
          </cell>
          <cell r="I18">
            <v>38173</v>
          </cell>
          <cell r="J18" t="str">
            <v>K28VQC</v>
          </cell>
          <cell r="K18">
            <v>88</v>
          </cell>
          <cell r="M18">
            <v>90</v>
          </cell>
          <cell r="O18">
            <v>89</v>
          </cell>
          <cell r="R18" t="str">
            <v>Tốt</v>
          </cell>
        </row>
        <row r="19">
          <cell r="C19" t="str">
            <v>28206105643</v>
          </cell>
          <cell r="E19" t="str">
            <v>Đỗ Quỳnh Hương</v>
          </cell>
          <cell r="I19">
            <v>38037</v>
          </cell>
          <cell r="J19" t="str">
            <v>K28VQC</v>
          </cell>
          <cell r="K19">
            <v>85</v>
          </cell>
          <cell r="M19">
            <v>90</v>
          </cell>
          <cell r="O19">
            <v>87.5</v>
          </cell>
          <cell r="R19" t="str">
            <v>Tốt</v>
          </cell>
        </row>
        <row r="20">
          <cell r="C20" t="str">
            <v>28206802063</v>
          </cell>
          <cell r="E20" t="str">
            <v>Phạm Thị Mỹ Ly</v>
          </cell>
          <cell r="I20">
            <v>38056</v>
          </cell>
          <cell r="J20" t="str">
            <v>K28VQC</v>
          </cell>
          <cell r="K20">
            <v>83</v>
          </cell>
          <cell r="M20">
            <v>86</v>
          </cell>
          <cell r="O20">
            <v>84.5</v>
          </cell>
          <cell r="R20" t="str">
            <v>Tốt</v>
          </cell>
        </row>
        <row r="21">
          <cell r="C21" t="str">
            <v>28208132869</v>
          </cell>
          <cell r="E21" t="str">
            <v>Phùng Thị Ngọc Ly</v>
          </cell>
          <cell r="I21">
            <v>38311</v>
          </cell>
          <cell r="J21" t="str">
            <v>K28VQC</v>
          </cell>
          <cell r="K21">
            <v>80</v>
          </cell>
          <cell r="M21">
            <v>81</v>
          </cell>
          <cell r="O21">
            <v>80.5</v>
          </cell>
          <cell r="R21" t="str">
            <v>Tốt</v>
          </cell>
        </row>
        <row r="22">
          <cell r="C22" t="str">
            <v>28206101524</v>
          </cell>
          <cell r="E22" t="str">
            <v>Đinh Thị Thanh Ngân</v>
          </cell>
          <cell r="I22">
            <v>38300</v>
          </cell>
          <cell r="J22" t="str">
            <v>K28VQC</v>
          </cell>
          <cell r="K22">
            <v>80</v>
          </cell>
          <cell r="M22">
            <v>85</v>
          </cell>
          <cell r="O22">
            <v>82.5</v>
          </cell>
          <cell r="R22" t="str">
            <v>Tốt</v>
          </cell>
        </row>
        <row r="23">
          <cell r="C23" t="str">
            <v>28206141573</v>
          </cell>
          <cell r="E23" t="str">
            <v>Nguyễn Thị Kim Ngân</v>
          </cell>
          <cell r="I23">
            <v>38289</v>
          </cell>
          <cell r="J23" t="str">
            <v>K28VQC</v>
          </cell>
          <cell r="K23">
            <v>82</v>
          </cell>
          <cell r="M23">
            <v>72</v>
          </cell>
          <cell r="O23">
            <v>77</v>
          </cell>
          <cell r="R23" t="str">
            <v>Khá</v>
          </cell>
        </row>
        <row r="24">
          <cell r="C24" t="str">
            <v>28206102054</v>
          </cell>
          <cell r="E24" t="str">
            <v>Phan Thị Bích Ngọc</v>
          </cell>
          <cell r="I24">
            <v>38001</v>
          </cell>
          <cell r="J24" t="str">
            <v>K28VQC</v>
          </cell>
          <cell r="K24">
            <v>70</v>
          </cell>
          <cell r="M24">
            <v>71</v>
          </cell>
          <cell r="O24">
            <v>70.5</v>
          </cell>
          <cell r="R24" t="str">
            <v>Khá</v>
          </cell>
        </row>
        <row r="25">
          <cell r="C25" t="str">
            <v>28206100771</v>
          </cell>
          <cell r="E25" t="str">
            <v>Tôn Võ Thảo Nguyên</v>
          </cell>
          <cell r="I25">
            <v>38168</v>
          </cell>
          <cell r="J25" t="str">
            <v>K28VQC</v>
          </cell>
          <cell r="K25">
            <v>80</v>
          </cell>
          <cell r="M25">
            <v>70</v>
          </cell>
          <cell r="O25">
            <v>75</v>
          </cell>
          <cell r="R25" t="str">
            <v>Khá</v>
          </cell>
        </row>
        <row r="26">
          <cell r="C26" t="str">
            <v>28206104064</v>
          </cell>
          <cell r="E26" t="str">
            <v>Nguyễn Thị Ánh Nguyệt</v>
          </cell>
          <cell r="I26">
            <v>38329</v>
          </cell>
          <cell r="J26" t="str">
            <v>K28VQC</v>
          </cell>
          <cell r="K26">
            <v>95</v>
          </cell>
          <cell r="M26">
            <v>100</v>
          </cell>
          <cell r="O26">
            <v>97.5</v>
          </cell>
          <cell r="R26" t="str">
            <v>Xuất Sắc</v>
          </cell>
        </row>
        <row r="27">
          <cell r="C27" t="str">
            <v>28216149492</v>
          </cell>
          <cell r="E27" t="str">
            <v>Lê Quang Nhân</v>
          </cell>
          <cell r="I27">
            <v>38114</v>
          </cell>
          <cell r="J27" t="str">
            <v>K28VQC</v>
          </cell>
          <cell r="K27">
            <v>77</v>
          </cell>
          <cell r="M27">
            <v>83</v>
          </cell>
          <cell r="O27">
            <v>80</v>
          </cell>
          <cell r="R27" t="str">
            <v>Tốt</v>
          </cell>
        </row>
        <row r="28">
          <cell r="C28" t="str">
            <v>28204304168</v>
          </cell>
          <cell r="E28" t="str">
            <v>Nguyễn Thị Hồng Nhi</v>
          </cell>
          <cell r="I28">
            <v>38024</v>
          </cell>
          <cell r="J28" t="str">
            <v>K28VQC</v>
          </cell>
          <cell r="K28">
            <v>87</v>
          </cell>
          <cell r="M28">
            <v>72</v>
          </cell>
          <cell r="O28">
            <v>79.5</v>
          </cell>
          <cell r="R28" t="str">
            <v>Khá</v>
          </cell>
        </row>
        <row r="29">
          <cell r="C29" t="str">
            <v>28206541694</v>
          </cell>
          <cell r="E29" t="str">
            <v>Lê Đình Minh Phương</v>
          </cell>
          <cell r="I29">
            <v>38298</v>
          </cell>
          <cell r="J29" t="str">
            <v>K28VQC</v>
          </cell>
          <cell r="K29">
            <v>87</v>
          </cell>
          <cell r="M29">
            <v>90</v>
          </cell>
          <cell r="O29">
            <v>88.5</v>
          </cell>
          <cell r="R29" t="str">
            <v>Tốt</v>
          </cell>
        </row>
        <row r="30">
          <cell r="C30" t="str">
            <v>28206102622</v>
          </cell>
          <cell r="E30" t="str">
            <v>Nguyễn Thị Như Sương</v>
          </cell>
          <cell r="I30">
            <v>38155</v>
          </cell>
          <cell r="J30" t="str">
            <v>K28VQC</v>
          </cell>
          <cell r="K30">
            <v>87</v>
          </cell>
          <cell r="M30">
            <v>90</v>
          </cell>
          <cell r="O30">
            <v>88.5</v>
          </cell>
          <cell r="R30" t="str">
            <v>Tốt</v>
          </cell>
        </row>
        <row r="31">
          <cell r="C31" t="str">
            <v>28206104384</v>
          </cell>
          <cell r="E31" t="str">
            <v>Nguyễn Nhiên Thảo</v>
          </cell>
          <cell r="I31">
            <v>38320</v>
          </cell>
          <cell r="J31" t="str">
            <v>K28VQC</v>
          </cell>
          <cell r="K31">
            <v>94</v>
          </cell>
          <cell r="M31">
            <v>98</v>
          </cell>
          <cell r="O31">
            <v>96</v>
          </cell>
          <cell r="R31" t="str">
            <v>Xuất Sắc</v>
          </cell>
        </row>
        <row r="32">
          <cell r="C32" t="str">
            <v>28206123844</v>
          </cell>
          <cell r="E32" t="str">
            <v>Trần Thị Kim Thuý</v>
          </cell>
          <cell r="I32">
            <v>38232</v>
          </cell>
          <cell r="J32" t="str">
            <v>K28VQC</v>
          </cell>
          <cell r="K32">
            <v>71</v>
          </cell>
          <cell r="M32">
            <v>71</v>
          </cell>
          <cell r="O32">
            <v>71</v>
          </cell>
          <cell r="R32" t="str">
            <v>Khá</v>
          </cell>
        </row>
        <row r="33">
          <cell r="C33" t="str">
            <v>28206148792</v>
          </cell>
          <cell r="E33" t="str">
            <v>Hàn Thị Thùy</v>
          </cell>
          <cell r="I33">
            <v>37916</v>
          </cell>
          <cell r="J33" t="str">
            <v>K28VQC</v>
          </cell>
          <cell r="K33">
            <v>80</v>
          </cell>
          <cell r="M33">
            <v>83</v>
          </cell>
          <cell r="O33">
            <v>81.5</v>
          </cell>
          <cell r="R33" t="str">
            <v>Tốt</v>
          </cell>
        </row>
        <row r="34">
          <cell r="C34" t="str">
            <v>28206104807</v>
          </cell>
          <cell r="E34" t="str">
            <v>Hồ Thuỷ Tiên</v>
          </cell>
          <cell r="I34">
            <v>38201</v>
          </cell>
          <cell r="J34" t="str">
            <v>K28VQC</v>
          </cell>
          <cell r="K34">
            <v>87</v>
          </cell>
          <cell r="M34">
            <v>85</v>
          </cell>
          <cell r="O34">
            <v>86</v>
          </cell>
          <cell r="R34" t="str">
            <v>Tốt</v>
          </cell>
        </row>
        <row r="35">
          <cell r="C35" t="str">
            <v>28206128947</v>
          </cell>
          <cell r="E35" t="str">
            <v>Lê Quỳnh Tiên</v>
          </cell>
          <cell r="I35">
            <v>38336</v>
          </cell>
          <cell r="J35" t="str">
            <v>K28VQC</v>
          </cell>
          <cell r="K35">
            <v>85</v>
          </cell>
          <cell r="M35">
            <v>85</v>
          </cell>
          <cell r="O35">
            <v>85</v>
          </cell>
          <cell r="R35" t="str">
            <v>Tốt</v>
          </cell>
        </row>
        <row r="36">
          <cell r="C36" t="str">
            <v>28216244885</v>
          </cell>
          <cell r="E36" t="str">
            <v>Trần Hữu Toàn</v>
          </cell>
          <cell r="I36">
            <v>38345</v>
          </cell>
          <cell r="J36" t="str">
            <v>K28VQC</v>
          </cell>
          <cell r="K36">
            <v>85</v>
          </cell>
          <cell r="M36">
            <v>85</v>
          </cell>
          <cell r="O36">
            <v>85</v>
          </cell>
          <cell r="R36" t="str">
            <v>Tốt</v>
          </cell>
        </row>
        <row r="37">
          <cell r="C37" t="str">
            <v>28204602698</v>
          </cell>
          <cell r="E37" t="str">
            <v>Ngô Hoàng Thùy Trâm</v>
          </cell>
          <cell r="I37">
            <v>38009</v>
          </cell>
          <cell r="J37" t="str">
            <v>K28VQC</v>
          </cell>
          <cell r="K37">
            <v>87</v>
          </cell>
          <cell r="M37">
            <v>85</v>
          </cell>
          <cell r="O37">
            <v>86</v>
          </cell>
          <cell r="R37" t="str">
            <v>Tốt</v>
          </cell>
        </row>
        <row r="38">
          <cell r="C38" t="str">
            <v>28206101518</v>
          </cell>
          <cell r="E38" t="str">
            <v>Nguyễn Thị Huyền Trang</v>
          </cell>
          <cell r="I38">
            <v>38232</v>
          </cell>
          <cell r="J38" t="str">
            <v>K28VQC</v>
          </cell>
          <cell r="K38">
            <v>93</v>
          </cell>
          <cell r="M38">
            <v>95</v>
          </cell>
          <cell r="O38">
            <v>94</v>
          </cell>
          <cell r="R38" t="str">
            <v>Xuất Sắc</v>
          </cell>
        </row>
        <row r="39">
          <cell r="C39" t="str">
            <v>28206147555</v>
          </cell>
          <cell r="E39" t="str">
            <v>Nguyễn Thị Kiều Trang</v>
          </cell>
          <cell r="I39">
            <v>38161</v>
          </cell>
          <cell r="J39" t="str">
            <v>K28VQC</v>
          </cell>
          <cell r="K39">
            <v>81</v>
          </cell>
          <cell r="M39">
            <v>84</v>
          </cell>
          <cell r="O39">
            <v>82.5</v>
          </cell>
          <cell r="R39" t="str">
            <v>Tốt</v>
          </cell>
        </row>
        <row r="40">
          <cell r="C40" t="str">
            <v>28204601483</v>
          </cell>
          <cell r="E40" t="str">
            <v>Trần Thị Lê Trinh</v>
          </cell>
          <cell r="I40">
            <v>38305</v>
          </cell>
          <cell r="J40" t="str">
            <v>K28VQC</v>
          </cell>
          <cell r="K40">
            <v>85</v>
          </cell>
          <cell r="M40">
            <v>86</v>
          </cell>
          <cell r="O40">
            <v>85.5</v>
          </cell>
          <cell r="R40" t="str">
            <v>Tốt</v>
          </cell>
        </row>
        <row r="41">
          <cell r="C41" t="str">
            <v>28216606394</v>
          </cell>
          <cell r="E41" t="str">
            <v>Lê Nguyễn Trường Vỹ</v>
          </cell>
          <cell r="I41">
            <v>38158</v>
          </cell>
          <cell r="J41" t="str">
            <v>K28VQC</v>
          </cell>
          <cell r="K41">
            <v>82</v>
          </cell>
          <cell r="M41">
            <v>70</v>
          </cell>
          <cell r="O41">
            <v>76</v>
          </cell>
          <cell r="R41" t="str">
            <v>Khá</v>
          </cell>
        </row>
        <row r="42">
          <cell r="C42" t="str">
            <v>28204502955</v>
          </cell>
          <cell r="E42" t="str">
            <v>Bùi Thị Thu Yên</v>
          </cell>
          <cell r="I42">
            <v>38107</v>
          </cell>
          <cell r="J42" t="str">
            <v>K28VQC</v>
          </cell>
          <cell r="K42">
            <v>100</v>
          </cell>
          <cell r="M42">
            <v>100</v>
          </cell>
          <cell r="O42">
            <v>100</v>
          </cell>
          <cell r="R42" t="str">
            <v>Xuất Sắc</v>
          </cell>
        </row>
        <row r="43">
          <cell r="C43" t="str">
            <v>28206801998</v>
          </cell>
          <cell r="E43" t="str">
            <v>Đỗ Thị Thu Diệu</v>
          </cell>
          <cell r="I43">
            <v>37955</v>
          </cell>
          <cell r="J43" t="str">
            <v>K28E-VQH</v>
          </cell>
          <cell r="K43">
            <v>90</v>
          </cell>
          <cell r="M43">
            <v>80</v>
          </cell>
          <cell r="O43">
            <v>85</v>
          </cell>
          <cell r="R43" t="str">
            <v>Tốt</v>
          </cell>
        </row>
        <row r="44">
          <cell r="C44" t="str">
            <v>28204438312</v>
          </cell>
          <cell r="E44" t="str">
            <v>Nguyễn Thị Hương Giang</v>
          </cell>
          <cell r="I44">
            <v>38023</v>
          </cell>
          <cell r="J44" t="str">
            <v>K28E-VQH</v>
          </cell>
          <cell r="K44">
            <v>100</v>
          </cell>
          <cell r="M44">
            <v>95</v>
          </cell>
          <cell r="O44">
            <v>97.5</v>
          </cell>
          <cell r="R44" t="str">
            <v>Xuất Sắc</v>
          </cell>
        </row>
        <row r="45">
          <cell r="C45" t="str">
            <v>28206838777</v>
          </cell>
          <cell r="E45" t="str">
            <v>Đặng Châu Giang</v>
          </cell>
          <cell r="I45">
            <v>38088</v>
          </cell>
          <cell r="J45" t="str">
            <v>K28E-VQH</v>
          </cell>
          <cell r="K45">
            <v>90</v>
          </cell>
          <cell r="M45">
            <v>75</v>
          </cell>
          <cell r="O45">
            <v>82.5</v>
          </cell>
          <cell r="R45" t="str">
            <v>Tốt</v>
          </cell>
        </row>
        <row r="46">
          <cell r="C46" t="str">
            <v>28206853300</v>
          </cell>
          <cell r="E46" t="str">
            <v>Lê Mai Ngọc Hân</v>
          </cell>
          <cell r="I46">
            <v>38054</v>
          </cell>
          <cell r="J46" t="str">
            <v>K28E-VQH</v>
          </cell>
          <cell r="K46">
            <v>90</v>
          </cell>
          <cell r="M46">
            <v>75</v>
          </cell>
          <cell r="O46">
            <v>82.5</v>
          </cell>
          <cell r="R46" t="str">
            <v>Tốt</v>
          </cell>
        </row>
        <row r="47">
          <cell r="C47" t="str">
            <v>28206804433</v>
          </cell>
          <cell r="E47" t="str">
            <v>Phạm Trần Thu Hiền</v>
          </cell>
          <cell r="I47">
            <v>38063</v>
          </cell>
          <cell r="J47" t="str">
            <v>K28E-VQH</v>
          </cell>
          <cell r="K47">
            <v>85</v>
          </cell>
          <cell r="M47">
            <v>80</v>
          </cell>
          <cell r="O47">
            <v>82.5</v>
          </cell>
          <cell r="R47" t="str">
            <v>Tốt</v>
          </cell>
        </row>
        <row r="48">
          <cell r="C48" t="str">
            <v>28206232628</v>
          </cell>
          <cell r="E48" t="str">
            <v>Trần Ngọc Mai</v>
          </cell>
          <cell r="I48">
            <v>38102</v>
          </cell>
          <cell r="J48" t="str">
            <v>K28E-VQH</v>
          </cell>
          <cell r="K48">
            <v>90</v>
          </cell>
          <cell r="M48">
            <v>82</v>
          </cell>
          <cell r="O48">
            <v>86</v>
          </cell>
          <cell r="R48" t="str">
            <v>Tốt</v>
          </cell>
        </row>
        <row r="49">
          <cell r="C49" t="str">
            <v>28206800133</v>
          </cell>
          <cell r="E49" t="str">
            <v>Phạm Thị Ngọc Mai</v>
          </cell>
          <cell r="I49">
            <v>38232</v>
          </cell>
          <cell r="J49" t="str">
            <v>K28E-VQH</v>
          </cell>
          <cell r="K49">
            <v>90</v>
          </cell>
          <cell r="M49">
            <v>84</v>
          </cell>
          <cell r="O49">
            <v>87</v>
          </cell>
          <cell r="R49" t="str">
            <v>Tốt</v>
          </cell>
        </row>
        <row r="50">
          <cell r="C50" t="str">
            <v>28206801601</v>
          </cell>
          <cell r="E50" t="str">
            <v>Nguyễn Thị Ánh Minh</v>
          </cell>
          <cell r="I50">
            <v>38098</v>
          </cell>
          <cell r="J50" t="str">
            <v>K28E-VQH</v>
          </cell>
          <cell r="K50">
            <v>75</v>
          </cell>
          <cell r="M50">
            <v>75</v>
          </cell>
          <cell r="O50">
            <v>75</v>
          </cell>
          <cell r="R50" t="str">
            <v>Khá</v>
          </cell>
        </row>
        <row r="51">
          <cell r="C51" t="str">
            <v>28216854489</v>
          </cell>
          <cell r="E51" t="str">
            <v>Nguyễn Quang Nhật</v>
          </cell>
          <cell r="I51">
            <v>37956</v>
          </cell>
          <cell r="J51" t="str">
            <v>K28E-VQH</v>
          </cell>
          <cell r="K51">
            <v>90</v>
          </cell>
          <cell r="M51">
            <v>78</v>
          </cell>
          <cell r="O51">
            <v>84</v>
          </cell>
          <cell r="R51" t="str">
            <v>Tốt</v>
          </cell>
        </row>
        <row r="52">
          <cell r="C52" t="str">
            <v>28216805039</v>
          </cell>
          <cell r="E52" t="str">
            <v>Phạm Thị Hồng Nhụy</v>
          </cell>
          <cell r="I52">
            <v>38259</v>
          </cell>
          <cell r="K52">
            <v>84</v>
          </cell>
          <cell r="M52">
            <v>78</v>
          </cell>
          <cell r="O52">
            <v>81</v>
          </cell>
          <cell r="R52" t="str">
            <v>Tốt</v>
          </cell>
        </row>
        <row r="53">
          <cell r="C53" t="str">
            <v>28216806672</v>
          </cell>
          <cell r="E53" t="str">
            <v>Nguyễn Vũ Hoàng Phúc</v>
          </cell>
          <cell r="I53">
            <v>38241</v>
          </cell>
          <cell r="J53" t="str">
            <v>K28E-VQH</v>
          </cell>
          <cell r="K53">
            <v>89</v>
          </cell>
          <cell r="M53">
            <v>74</v>
          </cell>
          <cell r="O53">
            <v>81.5</v>
          </cell>
          <cell r="R53" t="str">
            <v>Tốt</v>
          </cell>
        </row>
        <row r="54">
          <cell r="C54" t="str">
            <v>28206245124</v>
          </cell>
          <cell r="E54" t="str">
            <v>Vũ Thị Minh Quyên</v>
          </cell>
          <cell r="I54">
            <v>38129</v>
          </cell>
          <cell r="J54" t="str">
            <v>K28E-VQH</v>
          </cell>
          <cell r="K54">
            <v>90</v>
          </cell>
          <cell r="M54">
            <v>87</v>
          </cell>
          <cell r="O54">
            <v>88.5</v>
          </cell>
          <cell r="R54" t="str">
            <v>Tốt</v>
          </cell>
        </row>
        <row r="55">
          <cell r="C55" t="str">
            <v>28206805634</v>
          </cell>
          <cell r="E55" t="str">
            <v>Ngô Ngọc Thuý Thảo</v>
          </cell>
          <cell r="I55">
            <v>38085</v>
          </cell>
          <cell r="J55" t="str">
            <v>K28E-VQH</v>
          </cell>
          <cell r="K55">
            <v>87</v>
          </cell>
          <cell r="M55">
            <v>84</v>
          </cell>
          <cell r="O55">
            <v>85.5</v>
          </cell>
          <cell r="R55" t="str">
            <v>Tốt</v>
          </cell>
        </row>
        <row r="56">
          <cell r="C56" t="str">
            <v>28206854941</v>
          </cell>
          <cell r="E56" t="str">
            <v>Lưu Nguyễn Phương Thảo</v>
          </cell>
          <cell r="I56">
            <v>38154</v>
          </cell>
          <cell r="J56" t="str">
            <v>K28E-VQH</v>
          </cell>
          <cell r="K56">
            <v>87</v>
          </cell>
          <cell r="M56">
            <v>87</v>
          </cell>
          <cell r="O56">
            <v>87</v>
          </cell>
          <cell r="R56" t="str">
            <v>Tốt</v>
          </cell>
        </row>
        <row r="57">
          <cell r="C57" t="str">
            <v>28206702414</v>
          </cell>
          <cell r="E57" t="str">
            <v>Lê Minh Thư</v>
          </cell>
          <cell r="I57">
            <v>38308</v>
          </cell>
          <cell r="J57" t="str">
            <v>K28E-VQH</v>
          </cell>
          <cell r="K57">
            <v>87</v>
          </cell>
          <cell r="M57">
            <v>86</v>
          </cell>
          <cell r="O57">
            <v>86.5</v>
          </cell>
          <cell r="R57" t="str">
            <v>Tốt</v>
          </cell>
        </row>
        <row r="58">
          <cell r="C58" t="str">
            <v>28206853386</v>
          </cell>
          <cell r="E58" t="str">
            <v>Hồ Thị Chơn Tịnh</v>
          </cell>
          <cell r="I58">
            <v>38044</v>
          </cell>
          <cell r="J58" t="str">
            <v>K28E-VQH</v>
          </cell>
          <cell r="K58">
            <v>90</v>
          </cell>
          <cell r="M58">
            <v>85</v>
          </cell>
          <cell r="O58">
            <v>87.5</v>
          </cell>
          <cell r="R58" t="str">
            <v>Tốt</v>
          </cell>
        </row>
        <row r="59">
          <cell r="C59" t="str">
            <v>28206851579</v>
          </cell>
          <cell r="E59" t="str">
            <v>Văn Bảo Tú Trân</v>
          </cell>
          <cell r="I59">
            <v>37904</v>
          </cell>
          <cell r="J59" t="str">
            <v>K28E-VQH</v>
          </cell>
          <cell r="K59">
            <v>90</v>
          </cell>
          <cell r="M59">
            <v>86</v>
          </cell>
          <cell r="O59">
            <v>88</v>
          </cell>
          <cell r="R59" t="str">
            <v>Tốt</v>
          </cell>
        </row>
        <row r="60">
          <cell r="C60" t="str">
            <v>28206846405</v>
          </cell>
          <cell r="E60" t="str">
            <v>Đặng Thu Trang</v>
          </cell>
          <cell r="I60">
            <v>38006</v>
          </cell>
          <cell r="J60" t="str">
            <v>K28E-VQH</v>
          </cell>
          <cell r="K60">
            <v>90</v>
          </cell>
          <cell r="M60">
            <v>86</v>
          </cell>
          <cell r="O60">
            <v>88</v>
          </cell>
          <cell r="R60" t="str">
            <v>Tốt</v>
          </cell>
        </row>
        <row r="61">
          <cell r="C61" t="str">
            <v>28208035396</v>
          </cell>
          <cell r="E61" t="str">
            <v>Mai Thị Quỳnh Trang</v>
          </cell>
          <cell r="I61">
            <v>38232</v>
          </cell>
          <cell r="J61" t="str">
            <v>K28E-VQH</v>
          </cell>
          <cell r="K61">
            <v>85</v>
          </cell>
          <cell r="M61">
            <v>96</v>
          </cell>
          <cell r="O61">
            <v>90.5</v>
          </cell>
          <cell r="R61" t="str">
            <v>Xuất Sắc</v>
          </cell>
        </row>
        <row r="62">
          <cell r="C62" t="str">
            <v>28206601574</v>
          </cell>
          <cell r="E62" t="str">
            <v>Mai Hoàng Ngọc Ánh</v>
          </cell>
          <cell r="I62">
            <v>38288</v>
          </cell>
          <cell r="J62" t="str">
            <v>K28C-VQH</v>
          </cell>
          <cell r="K62">
            <v>85</v>
          </cell>
          <cell r="M62">
            <v>80</v>
          </cell>
          <cell r="O62">
            <v>82.5</v>
          </cell>
          <cell r="R62" t="str">
            <v>Tốt</v>
          </cell>
        </row>
        <row r="63">
          <cell r="C63" t="str">
            <v>28206801932</v>
          </cell>
          <cell r="E63" t="str">
            <v>Trịnh Minh Ánh</v>
          </cell>
          <cell r="I63">
            <v>38073</v>
          </cell>
          <cell r="J63" t="str">
            <v>K28C-VQH</v>
          </cell>
          <cell r="K63">
            <v>80</v>
          </cell>
          <cell r="M63">
            <v>79</v>
          </cell>
          <cell r="O63">
            <v>79.5</v>
          </cell>
          <cell r="R63" t="str">
            <v>Khá</v>
          </cell>
        </row>
        <row r="64">
          <cell r="C64" t="str">
            <v>28206224280</v>
          </cell>
          <cell r="E64" t="str">
            <v>Võ Thị Thùy Dung</v>
          </cell>
          <cell r="I64">
            <v>38239</v>
          </cell>
          <cell r="J64" t="str">
            <v>K28C-VQH</v>
          </cell>
          <cell r="K64">
            <v>90</v>
          </cell>
          <cell r="M64">
            <v>75</v>
          </cell>
          <cell r="O64">
            <v>82.5</v>
          </cell>
          <cell r="R64" t="str">
            <v>Tốt</v>
          </cell>
        </row>
        <row r="65">
          <cell r="C65" t="str">
            <v>28206801174</v>
          </cell>
          <cell r="E65" t="str">
            <v>Nguyễn Ngọc Hương</v>
          </cell>
          <cell r="I65">
            <v>37816</v>
          </cell>
          <cell r="J65" t="str">
            <v>K28C-VQH</v>
          </cell>
          <cell r="K65">
            <v>90</v>
          </cell>
          <cell r="M65">
            <v>85</v>
          </cell>
          <cell r="O65">
            <v>87.5</v>
          </cell>
          <cell r="R65" t="str">
            <v>Tốt</v>
          </cell>
        </row>
        <row r="66">
          <cell r="C66" t="str">
            <v>28216801886</v>
          </cell>
          <cell r="E66" t="str">
            <v>Huỳnh Hồ Thảo Ny</v>
          </cell>
          <cell r="I66">
            <v>37699</v>
          </cell>
          <cell r="J66" t="str">
            <v>K28C-VQH</v>
          </cell>
          <cell r="K66">
            <v>90</v>
          </cell>
          <cell r="M66">
            <v>79</v>
          </cell>
          <cell r="O66">
            <v>84.5</v>
          </cell>
          <cell r="R66" t="str">
            <v>Tốt</v>
          </cell>
        </row>
        <row r="67">
          <cell r="C67" t="str">
            <v>28206804598</v>
          </cell>
          <cell r="E67" t="str">
            <v>Lê Hồng Oanh</v>
          </cell>
          <cell r="I67">
            <v>38170</v>
          </cell>
          <cell r="J67" t="str">
            <v>K28C-VQH</v>
          </cell>
          <cell r="K67">
            <v>90</v>
          </cell>
          <cell r="M67">
            <v>79</v>
          </cell>
          <cell r="O67">
            <v>84.5</v>
          </cell>
          <cell r="R67" t="str">
            <v>Tốt</v>
          </cell>
        </row>
        <row r="68">
          <cell r="C68" t="str">
            <v>26213500528</v>
          </cell>
          <cell r="E68" t="str">
            <v>Lý Văn Phúc</v>
          </cell>
          <cell r="I68">
            <v>36952</v>
          </cell>
          <cell r="K68">
            <v>0</v>
          </cell>
          <cell r="M68">
            <v>0</v>
          </cell>
          <cell r="O68">
            <v>0</v>
          </cell>
          <cell r="R68" t="str">
            <v>Kém</v>
          </cell>
        </row>
        <row r="69">
          <cell r="C69" t="str">
            <v>28208003404</v>
          </cell>
          <cell r="E69" t="str">
            <v>Ngô Thị Kim Thư</v>
          </cell>
          <cell r="I69">
            <v>38089</v>
          </cell>
          <cell r="J69" t="str">
            <v>K28C-VQH</v>
          </cell>
          <cell r="K69">
            <v>90</v>
          </cell>
          <cell r="M69">
            <v>86</v>
          </cell>
          <cell r="O69">
            <v>88</v>
          </cell>
          <cell r="R69" t="str">
            <v>Tốt</v>
          </cell>
        </row>
        <row r="70">
          <cell r="C70" t="str">
            <v>28206805747</v>
          </cell>
          <cell r="E70" t="str">
            <v>Nguyễn Mai Thủy</v>
          </cell>
          <cell r="I70">
            <v>38001</v>
          </cell>
          <cell r="J70" t="str">
            <v>K28C-VQH</v>
          </cell>
          <cell r="K70">
            <v>90</v>
          </cell>
          <cell r="M70">
            <v>80</v>
          </cell>
          <cell r="O70">
            <v>85</v>
          </cell>
          <cell r="R70" t="str">
            <v>Tốt</v>
          </cell>
        </row>
        <row r="71">
          <cell r="C71" t="str">
            <v>28206806648</v>
          </cell>
          <cell r="E71" t="str">
            <v>Thái Phương Anh</v>
          </cell>
          <cell r="I71">
            <v>38311</v>
          </cell>
          <cell r="J71" t="str">
            <v>K28HP-VQH</v>
          </cell>
          <cell r="K71">
            <v>90</v>
          </cell>
          <cell r="M71">
            <v>80</v>
          </cell>
          <cell r="O71">
            <v>85</v>
          </cell>
          <cell r="R71" t="str">
            <v>Tốt</v>
          </cell>
        </row>
        <row r="72">
          <cell r="C72" t="str">
            <v>28206849432</v>
          </cell>
          <cell r="E72" t="str">
            <v>Võ Thị Huệ</v>
          </cell>
          <cell r="I72">
            <v>38111</v>
          </cell>
          <cell r="J72" t="str">
            <v>K28HP-VQH</v>
          </cell>
          <cell r="K72">
            <v>90</v>
          </cell>
          <cell r="M72">
            <v>90</v>
          </cell>
          <cell r="O72">
            <v>90</v>
          </cell>
          <cell r="R72" t="str">
            <v>Xuất Sắc</v>
          </cell>
        </row>
        <row r="73">
          <cell r="C73" t="str">
            <v>28206804065</v>
          </cell>
          <cell r="E73" t="str">
            <v>Hoàng Hương Lê</v>
          </cell>
          <cell r="I73">
            <v>38049</v>
          </cell>
          <cell r="J73" t="str">
            <v>K28HP-VQH</v>
          </cell>
          <cell r="K73">
            <v>100</v>
          </cell>
          <cell r="M73">
            <v>100</v>
          </cell>
          <cell r="O73">
            <v>100</v>
          </cell>
          <cell r="R73" t="str">
            <v>Xuất Sắc</v>
          </cell>
        </row>
        <row r="74">
          <cell r="C74" t="str">
            <v>28206851453</v>
          </cell>
          <cell r="E74" t="str">
            <v>Huỳnh Đỗ Khánh Linh</v>
          </cell>
          <cell r="I74">
            <v>38320</v>
          </cell>
          <cell r="J74" t="str">
            <v>K28HP-VQH</v>
          </cell>
          <cell r="K74">
            <v>75</v>
          </cell>
          <cell r="M74">
            <v>75</v>
          </cell>
          <cell r="O74">
            <v>75</v>
          </cell>
          <cell r="R74" t="str">
            <v>Khá</v>
          </cell>
        </row>
        <row r="75">
          <cell r="C75" t="str">
            <v>28206848073</v>
          </cell>
          <cell r="E75" t="str">
            <v>Trương Phạm Bảo Ngọc</v>
          </cell>
          <cell r="I75">
            <v>38021</v>
          </cell>
          <cell r="J75" t="str">
            <v>K28HP-VQH</v>
          </cell>
          <cell r="K75">
            <v>76</v>
          </cell>
          <cell r="M75">
            <v>88</v>
          </cell>
          <cell r="O75">
            <v>82</v>
          </cell>
          <cell r="R75" t="str">
            <v>Tốt</v>
          </cell>
        </row>
        <row r="76">
          <cell r="C76" t="str">
            <v>28206804296</v>
          </cell>
          <cell r="E76" t="str">
            <v>Đinh Thị Hoài Nhi</v>
          </cell>
          <cell r="I76">
            <v>38251</v>
          </cell>
          <cell r="J76" t="str">
            <v>K28HP-VQH</v>
          </cell>
          <cell r="K76">
            <v>100</v>
          </cell>
          <cell r="M76">
            <v>100</v>
          </cell>
          <cell r="O76">
            <v>100</v>
          </cell>
          <cell r="R76" t="str">
            <v>Xuất Sắc</v>
          </cell>
        </row>
        <row r="77">
          <cell r="C77" t="str">
            <v>28206803422</v>
          </cell>
          <cell r="E77" t="str">
            <v>Huỳnh Vũ Nhật Quyên</v>
          </cell>
          <cell r="I77">
            <v>37987</v>
          </cell>
          <cell r="J77" t="str">
            <v>K28HP-VQH</v>
          </cell>
          <cell r="K77">
            <v>75</v>
          </cell>
          <cell r="M77">
            <v>75</v>
          </cell>
          <cell r="O77">
            <v>75</v>
          </cell>
          <cell r="R77" t="str">
            <v>Khá</v>
          </cell>
        </row>
        <row r="78">
          <cell r="C78" t="str">
            <v>28206851442</v>
          </cell>
          <cell r="E78" t="str">
            <v>Trần Nguyễn Phương Quỳnh</v>
          </cell>
          <cell r="I78">
            <v>38280</v>
          </cell>
          <cell r="J78" t="str">
            <v>K28HP-VQH</v>
          </cell>
          <cell r="K78">
            <v>85</v>
          </cell>
          <cell r="M78">
            <v>80</v>
          </cell>
          <cell r="O78">
            <v>82.5</v>
          </cell>
          <cell r="R78" t="str">
            <v>Tốt</v>
          </cell>
        </row>
        <row r="79">
          <cell r="C79" t="str">
            <v>28208003631</v>
          </cell>
          <cell r="E79" t="str">
            <v>Chung Thị Hậu Tài</v>
          </cell>
          <cell r="I79">
            <v>38269</v>
          </cell>
          <cell r="J79" t="str">
            <v>K28HP-VQH</v>
          </cell>
          <cell r="K79">
            <v>90</v>
          </cell>
          <cell r="M79">
            <v>82</v>
          </cell>
          <cell r="O79">
            <v>86</v>
          </cell>
          <cell r="R79" t="str">
            <v>Tốt</v>
          </cell>
        </row>
        <row r="80">
          <cell r="C80" t="str">
            <v>28206205799</v>
          </cell>
          <cell r="E80" t="str">
            <v>Phan Thị Thảo</v>
          </cell>
          <cell r="I80">
            <v>37990</v>
          </cell>
          <cell r="J80" t="str">
            <v>K28HP-VQH</v>
          </cell>
          <cell r="K80">
            <v>87</v>
          </cell>
          <cell r="M80">
            <v>90</v>
          </cell>
          <cell r="O80">
            <v>88.5</v>
          </cell>
          <cell r="R80" t="str">
            <v>Tốt</v>
          </cell>
        </row>
        <row r="81">
          <cell r="C81" t="str">
            <v>26213541716</v>
          </cell>
          <cell r="E81" t="str">
            <v>Đặng Phúc Thịnh</v>
          </cell>
          <cell r="I81">
            <v>37562</v>
          </cell>
          <cell r="J81" t="str">
            <v>K28HP-VQH</v>
          </cell>
          <cell r="K81">
            <v>81</v>
          </cell>
          <cell r="M81">
            <v>85</v>
          </cell>
          <cell r="O81">
            <v>83</v>
          </cell>
          <cell r="R81" t="str">
            <v>Tốt</v>
          </cell>
        </row>
        <row r="82">
          <cell r="C82" t="str">
            <v>28216851613</v>
          </cell>
          <cell r="E82" t="str">
            <v>Bùi Văn Tùng</v>
          </cell>
          <cell r="I82">
            <v>37804</v>
          </cell>
          <cell r="J82" t="str">
            <v>K28HP-VQH</v>
          </cell>
          <cell r="K82">
            <v>90</v>
          </cell>
          <cell r="M82">
            <v>80</v>
          </cell>
          <cell r="O82">
            <v>85</v>
          </cell>
          <cell r="R82" t="str">
            <v>Tốt</v>
          </cell>
        </row>
        <row r="83">
          <cell r="C83" t="str">
            <v>28206851455</v>
          </cell>
          <cell r="E83" t="str">
            <v>Nguyễn Phạm Thanh Tuyền</v>
          </cell>
          <cell r="I83">
            <v>38326</v>
          </cell>
          <cell r="J83" t="str">
            <v>K28HP-VQH</v>
          </cell>
          <cell r="K83">
            <v>90</v>
          </cell>
          <cell r="M83">
            <v>90</v>
          </cell>
          <cell r="O83">
            <v>90</v>
          </cell>
          <cell r="R83" t="str">
            <v>Xuất Sắc</v>
          </cell>
        </row>
        <row r="84">
          <cell r="C84" t="str">
            <v>28216801245</v>
          </cell>
          <cell r="E84" t="str">
            <v>Lê Công Nguyên Vỹ</v>
          </cell>
          <cell r="I84">
            <v>38103</v>
          </cell>
          <cell r="J84" t="str">
            <v>K28HP-VQH</v>
          </cell>
          <cell r="K84">
            <v>80</v>
          </cell>
          <cell r="M84">
            <v>73</v>
          </cell>
          <cell r="O84">
            <v>76.5</v>
          </cell>
          <cell r="R84" t="str">
            <v>Khá</v>
          </cell>
        </row>
        <row r="85">
          <cell r="C85" t="str">
            <v>28206636738</v>
          </cell>
          <cell r="E85" t="str">
            <v>Văn Đình Tâm Đan</v>
          </cell>
          <cell r="I85">
            <v>38243</v>
          </cell>
          <cell r="J85" t="str">
            <v>K28VJJ-VTD</v>
          </cell>
          <cell r="K85">
            <v>90</v>
          </cell>
          <cell r="M85">
            <v>90</v>
          </cell>
          <cell r="O85">
            <v>90</v>
          </cell>
          <cell r="R85" t="str">
            <v>Xuất Sắc</v>
          </cell>
        </row>
        <row r="86">
          <cell r="C86" t="str">
            <v>28206605370</v>
          </cell>
          <cell r="E86" t="str">
            <v>Dương Thị Hoài An</v>
          </cell>
          <cell r="I86">
            <v>38317</v>
          </cell>
          <cell r="J86" t="str">
            <v>K28VTD3</v>
          </cell>
          <cell r="K86">
            <v>90</v>
          </cell>
          <cell r="M86">
            <v>86</v>
          </cell>
          <cell r="O86">
            <v>88</v>
          </cell>
          <cell r="R86" t="str">
            <v>Tốt</v>
          </cell>
        </row>
        <row r="87">
          <cell r="C87" t="str">
            <v>28206626526</v>
          </cell>
          <cell r="E87" t="str">
            <v>Ngô Nguyễn Ngọc An</v>
          </cell>
          <cell r="I87">
            <v>38124</v>
          </cell>
          <cell r="J87" t="str">
            <v>K28VTD5</v>
          </cell>
          <cell r="K87">
            <v>82</v>
          </cell>
          <cell r="M87">
            <v>88</v>
          </cell>
          <cell r="O87">
            <v>85</v>
          </cell>
          <cell r="R87" t="str">
            <v>Tốt</v>
          </cell>
        </row>
        <row r="88">
          <cell r="C88" t="str">
            <v>28211121772</v>
          </cell>
          <cell r="E88" t="str">
            <v>Bùi Duy Nhật An</v>
          </cell>
          <cell r="I88">
            <v>37996</v>
          </cell>
          <cell r="J88" t="str">
            <v>K28VTD3</v>
          </cell>
          <cell r="K88">
            <v>90</v>
          </cell>
          <cell r="M88">
            <v>86</v>
          </cell>
          <cell r="O88">
            <v>88</v>
          </cell>
          <cell r="R88" t="str">
            <v>Tốt</v>
          </cell>
        </row>
        <row r="89">
          <cell r="C89" t="str">
            <v>28216603617</v>
          </cell>
          <cell r="E89" t="str">
            <v>Phùng Thái An</v>
          </cell>
          <cell r="I89">
            <v>38232</v>
          </cell>
          <cell r="J89" t="str">
            <v>K28VTD2</v>
          </cell>
          <cell r="K89">
            <v>90</v>
          </cell>
          <cell r="M89">
            <v>90</v>
          </cell>
          <cell r="O89">
            <v>90</v>
          </cell>
          <cell r="R89" t="str">
            <v>Xuất Sắc</v>
          </cell>
        </row>
        <row r="90">
          <cell r="C90" t="str">
            <v>28218105067</v>
          </cell>
          <cell r="E90" t="str">
            <v>Nguyễn Văn An</v>
          </cell>
          <cell r="I90">
            <v>38229</v>
          </cell>
          <cell r="J90" t="str">
            <v>K28VTD6</v>
          </cell>
          <cell r="K90">
            <v>88</v>
          </cell>
          <cell r="M90">
            <v>80</v>
          </cell>
          <cell r="O90">
            <v>84</v>
          </cell>
          <cell r="R90" t="str">
            <v>Tốt</v>
          </cell>
        </row>
        <row r="91">
          <cell r="C91" t="str">
            <v>28216606652</v>
          </cell>
          <cell r="E91" t="str">
            <v>Võ Lê Văn Bảo Ân</v>
          </cell>
          <cell r="I91">
            <v>38014</v>
          </cell>
          <cell r="J91" t="str">
            <v>K28VTD5</v>
          </cell>
          <cell r="K91">
            <v>98</v>
          </cell>
          <cell r="M91">
            <v>100</v>
          </cell>
          <cell r="O91">
            <v>99</v>
          </cell>
          <cell r="R91" t="str">
            <v>Xuất Sắc</v>
          </cell>
        </row>
        <row r="92">
          <cell r="C92" t="str">
            <v>28204646085</v>
          </cell>
          <cell r="E92" t="str">
            <v>Trần Nguyễn Trâm Anh</v>
          </cell>
          <cell r="I92">
            <v>38322</v>
          </cell>
          <cell r="J92" t="str">
            <v>K28VTD1</v>
          </cell>
          <cell r="K92">
            <v>90</v>
          </cell>
          <cell r="M92">
            <v>90</v>
          </cell>
          <cell r="O92">
            <v>90</v>
          </cell>
          <cell r="R92" t="str">
            <v>Xuất Sắc</v>
          </cell>
        </row>
        <row r="93">
          <cell r="C93" t="str">
            <v>28206100127</v>
          </cell>
          <cell r="E93" t="str">
            <v>Võ Vân Anh</v>
          </cell>
          <cell r="I93">
            <v>38143</v>
          </cell>
          <cell r="J93" t="str">
            <v>K28VTD4</v>
          </cell>
          <cell r="K93">
            <v>90</v>
          </cell>
          <cell r="M93">
            <v>90</v>
          </cell>
          <cell r="O93">
            <v>90</v>
          </cell>
          <cell r="R93" t="str">
            <v>Xuất Sắc</v>
          </cell>
        </row>
        <row r="94">
          <cell r="C94" t="str">
            <v>28206620073</v>
          </cell>
          <cell r="E94" t="str">
            <v>Lê Phạm Mai Anh</v>
          </cell>
          <cell r="I94">
            <v>38051</v>
          </cell>
          <cell r="J94" t="str">
            <v>K28VTD6</v>
          </cell>
          <cell r="K94">
            <v>88</v>
          </cell>
          <cell r="M94">
            <v>88</v>
          </cell>
          <cell r="O94">
            <v>88</v>
          </cell>
          <cell r="R94" t="str">
            <v>Tốt</v>
          </cell>
        </row>
        <row r="95">
          <cell r="C95" t="str">
            <v>28206653159</v>
          </cell>
          <cell r="E95" t="str">
            <v>Phan Thị Thúy Anh</v>
          </cell>
          <cell r="I95">
            <v>37991</v>
          </cell>
          <cell r="J95" t="str">
            <v>K28VTD5</v>
          </cell>
          <cell r="K95">
            <v>85</v>
          </cell>
          <cell r="M95">
            <v>89</v>
          </cell>
          <cell r="O95">
            <v>87</v>
          </cell>
          <cell r="R95" t="str">
            <v>Tốt</v>
          </cell>
        </row>
        <row r="96">
          <cell r="C96" t="str">
            <v>28206653437</v>
          </cell>
          <cell r="E96" t="str">
            <v>Trần Thị Quỳnh Anh</v>
          </cell>
          <cell r="I96">
            <v>37994</v>
          </cell>
          <cell r="J96" t="str">
            <v>K28VTD4</v>
          </cell>
          <cell r="K96">
            <v>90</v>
          </cell>
          <cell r="M96">
            <v>90</v>
          </cell>
          <cell r="O96">
            <v>90</v>
          </cell>
          <cell r="R96" t="str">
            <v>Xuất Sắc</v>
          </cell>
        </row>
        <row r="97">
          <cell r="C97" t="str">
            <v>28216602850</v>
          </cell>
          <cell r="E97" t="str">
            <v>Nguyễn Đình Quốc Anh</v>
          </cell>
          <cell r="I97">
            <v>38181</v>
          </cell>
          <cell r="J97" t="str">
            <v>K28VTD5</v>
          </cell>
          <cell r="K97">
            <v>86</v>
          </cell>
          <cell r="M97">
            <v>89</v>
          </cell>
          <cell r="O97">
            <v>87.5</v>
          </cell>
          <cell r="R97" t="str">
            <v>Tốt</v>
          </cell>
        </row>
        <row r="98">
          <cell r="C98" t="str">
            <v>28216625941</v>
          </cell>
          <cell r="E98" t="str">
            <v>Trần Tuấn Anh</v>
          </cell>
          <cell r="I98">
            <v>38081</v>
          </cell>
          <cell r="J98" t="str">
            <v>K28VTD3</v>
          </cell>
          <cell r="K98">
            <v>90</v>
          </cell>
          <cell r="M98">
            <v>86</v>
          </cell>
          <cell r="O98">
            <v>88</v>
          </cell>
          <cell r="R98" t="str">
            <v>Tốt</v>
          </cell>
        </row>
        <row r="99">
          <cell r="C99" t="str">
            <v>28218054491</v>
          </cell>
          <cell r="E99" t="str">
            <v>Nguyễn Thanh Tuấn Anh</v>
          </cell>
          <cell r="I99">
            <v>38177</v>
          </cell>
          <cell r="J99" t="str">
            <v>K28VTD6</v>
          </cell>
          <cell r="K99">
            <v>71</v>
          </cell>
          <cell r="M99">
            <v>75</v>
          </cell>
          <cell r="O99">
            <v>73</v>
          </cell>
          <cell r="R99" t="str">
            <v>Khá</v>
          </cell>
        </row>
        <row r="100">
          <cell r="C100" t="str">
            <v>28216606403</v>
          </cell>
          <cell r="E100" t="str">
            <v>Lê Thiên Ban</v>
          </cell>
          <cell r="I100">
            <v>38182</v>
          </cell>
          <cell r="J100" t="str">
            <v>K28VTD1</v>
          </cell>
          <cell r="K100">
            <v>90</v>
          </cell>
          <cell r="M100">
            <v>90</v>
          </cell>
          <cell r="O100">
            <v>90</v>
          </cell>
          <cell r="R100" t="str">
            <v>Xuất Sắc</v>
          </cell>
        </row>
        <row r="101">
          <cell r="C101" t="str">
            <v>28214306826</v>
          </cell>
          <cell r="E101" t="str">
            <v>Lê Quốc Bảo</v>
          </cell>
          <cell r="I101">
            <v>38109</v>
          </cell>
          <cell r="J101" t="str">
            <v>K28VTD3</v>
          </cell>
          <cell r="K101">
            <v>90</v>
          </cell>
          <cell r="M101">
            <v>86</v>
          </cell>
          <cell r="O101">
            <v>88</v>
          </cell>
          <cell r="R101" t="str">
            <v>Tốt</v>
          </cell>
        </row>
        <row r="102">
          <cell r="C102" t="str">
            <v>28206144476</v>
          </cell>
          <cell r="E102" t="str">
            <v>Trần Thị Hải Bình</v>
          </cell>
          <cell r="I102">
            <v>38137</v>
          </cell>
          <cell r="J102" t="str">
            <v>K28VTD3</v>
          </cell>
          <cell r="K102">
            <v>90</v>
          </cell>
          <cell r="M102">
            <v>86</v>
          </cell>
          <cell r="O102">
            <v>88</v>
          </cell>
          <cell r="R102" t="str">
            <v>Tốt</v>
          </cell>
        </row>
        <row r="103">
          <cell r="C103" t="str">
            <v>28206601689</v>
          </cell>
          <cell r="E103" t="str">
            <v>Phan Thị Thanh Bình</v>
          </cell>
          <cell r="I103">
            <v>37905</v>
          </cell>
          <cell r="J103" t="str">
            <v>K28VTD6</v>
          </cell>
          <cell r="K103">
            <v>100</v>
          </cell>
          <cell r="M103">
            <v>100</v>
          </cell>
          <cell r="O103">
            <v>100</v>
          </cell>
          <cell r="R103" t="str">
            <v>Xuất Sắc</v>
          </cell>
        </row>
        <row r="104">
          <cell r="C104" t="str">
            <v>28206603670</v>
          </cell>
          <cell r="E104" t="str">
            <v>Trần Như Bình</v>
          </cell>
          <cell r="I104">
            <v>38324</v>
          </cell>
          <cell r="J104" t="str">
            <v>K28VTD1</v>
          </cell>
          <cell r="K104">
            <v>90</v>
          </cell>
          <cell r="M104">
            <v>90</v>
          </cell>
          <cell r="O104">
            <v>90</v>
          </cell>
          <cell r="R104" t="str">
            <v>Xuất Sắc</v>
          </cell>
        </row>
        <row r="105">
          <cell r="C105" t="str">
            <v>28216604027</v>
          </cell>
          <cell r="E105" t="str">
            <v>Nguyễn Quang Bình</v>
          </cell>
          <cell r="I105">
            <v>37306</v>
          </cell>
          <cell r="J105" t="str">
            <v>K28VTD6</v>
          </cell>
          <cell r="K105">
            <v>71</v>
          </cell>
          <cell r="M105">
            <v>75</v>
          </cell>
          <cell r="O105">
            <v>73</v>
          </cell>
          <cell r="R105" t="str">
            <v>Khá</v>
          </cell>
        </row>
        <row r="106">
          <cell r="C106" t="str">
            <v>28216142370</v>
          </cell>
          <cell r="E106" t="str">
            <v>Đặng Hana Bkrông</v>
          </cell>
          <cell r="I106">
            <v>38051</v>
          </cell>
          <cell r="J106" t="str">
            <v>K28VTD6</v>
          </cell>
          <cell r="K106">
            <v>71</v>
          </cell>
          <cell r="M106">
            <v>75</v>
          </cell>
          <cell r="O106">
            <v>73</v>
          </cell>
          <cell r="R106" t="str">
            <v>Khá</v>
          </cell>
        </row>
        <row r="107">
          <cell r="C107" t="str">
            <v>27211248419</v>
          </cell>
          <cell r="E107" t="str">
            <v>Nguyễn Đình Châu</v>
          </cell>
          <cell r="I107">
            <v>37889</v>
          </cell>
          <cell r="J107" t="str">
            <v>K28VTD1</v>
          </cell>
          <cell r="K107">
            <v>90</v>
          </cell>
          <cell r="M107">
            <v>75</v>
          </cell>
          <cell r="O107">
            <v>82.5</v>
          </cell>
          <cell r="R107" t="str">
            <v>Tốt</v>
          </cell>
        </row>
        <row r="108">
          <cell r="C108" t="str">
            <v>28206228718</v>
          </cell>
          <cell r="E108" t="str">
            <v>Diệp Bảo Hoàng Châu</v>
          </cell>
          <cell r="I108">
            <v>38080</v>
          </cell>
          <cell r="J108" t="str">
            <v>K28VTD1</v>
          </cell>
          <cell r="K108">
            <v>90</v>
          </cell>
          <cell r="M108">
            <v>90</v>
          </cell>
          <cell r="O108">
            <v>90</v>
          </cell>
          <cell r="R108" t="str">
            <v>Xuất Sắc</v>
          </cell>
        </row>
        <row r="109">
          <cell r="C109" t="str">
            <v>28206600377</v>
          </cell>
          <cell r="E109" t="str">
            <v>Đỗ Thị Minh Châu</v>
          </cell>
          <cell r="I109">
            <v>38073</v>
          </cell>
          <cell r="J109" t="str">
            <v>K28VTD4</v>
          </cell>
          <cell r="K109">
            <v>90</v>
          </cell>
          <cell r="M109">
            <v>90</v>
          </cell>
          <cell r="O109">
            <v>90</v>
          </cell>
          <cell r="R109" t="str">
            <v>Xuất Sắc</v>
          </cell>
        </row>
        <row r="110">
          <cell r="C110" t="str">
            <v>28204623442</v>
          </cell>
          <cell r="E110" t="str">
            <v>Huỳnh Thị Khánh Chi</v>
          </cell>
          <cell r="I110">
            <v>38253</v>
          </cell>
          <cell r="J110" t="str">
            <v>K28VTD4</v>
          </cell>
          <cell r="K110">
            <v>80</v>
          </cell>
          <cell r="M110">
            <v>90</v>
          </cell>
          <cell r="O110">
            <v>85</v>
          </cell>
          <cell r="R110" t="str">
            <v>Tốt</v>
          </cell>
        </row>
        <row r="111">
          <cell r="C111" t="str">
            <v>28206651379</v>
          </cell>
          <cell r="E111" t="str">
            <v>Nguyễn Ngọc Lan Chi</v>
          </cell>
          <cell r="I111">
            <v>38184</v>
          </cell>
          <cell r="J111" t="str">
            <v>K28VTD1</v>
          </cell>
          <cell r="K111">
            <v>100</v>
          </cell>
          <cell r="M111">
            <v>100</v>
          </cell>
          <cell r="O111">
            <v>100</v>
          </cell>
          <cell r="R111" t="str">
            <v>Xuất Sắc</v>
          </cell>
        </row>
        <row r="112">
          <cell r="C112" t="str">
            <v>28212701773</v>
          </cell>
          <cell r="E112" t="str">
            <v>Phan Anh Chí</v>
          </cell>
          <cell r="I112">
            <v>38012</v>
          </cell>
          <cell r="J112" t="str">
            <v>K28VTD1</v>
          </cell>
          <cell r="K112">
            <v>85</v>
          </cell>
          <cell r="M112">
            <v>85</v>
          </cell>
          <cell r="O112">
            <v>85</v>
          </cell>
          <cell r="R112" t="str">
            <v>Tốt</v>
          </cell>
        </row>
        <row r="113">
          <cell r="C113" t="str">
            <v>28216602458</v>
          </cell>
          <cell r="E113" t="str">
            <v>Võ Sinh Công</v>
          </cell>
          <cell r="I113">
            <v>38068</v>
          </cell>
          <cell r="J113" t="str">
            <v>K28VTD2</v>
          </cell>
          <cell r="K113">
            <v>90</v>
          </cell>
          <cell r="M113">
            <v>100</v>
          </cell>
          <cell r="O113">
            <v>95</v>
          </cell>
          <cell r="R113" t="str">
            <v>Xuất Sắc</v>
          </cell>
        </row>
        <row r="114">
          <cell r="C114" t="str">
            <v>28216650174</v>
          </cell>
          <cell r="E114" t="str">
            <v>Lê Văn Cường</v>
          </cell>
          <cell r="I114">
            <v>37996</v>
          </cell>
          <cell r="J114" t="str">
            <v>K28VTD6</v>
          </cell>
          <cell r="K114">
            <v>84</v>
          </cell>
          <cell r="M114">
            <v>80</v>
          </cell>
          <cell r="O114">
            <v>82</v>
          </cell>
          <cell r="R114" t="str">
            <v>Tốt</v>
          </cell>
        </row>
        <row r="115">
          <cell r="C115" t="str">
            <v>28206623495</v>
          </cell>
          <cell r="E115" t="str">
            <v>Nguyễn Thị Thảo Đan</v>
          </cell>
          <cell r="I115">
            <v>38045</v>
          </cell>
          <cell r="J115" t="str">
            <v>K28VTD5</v>
          </cell>
          <cell r="K115">
            <v>80</v>
          </cell>
          <cell r="M115">
            <v>80</v>
          </cell>
          <cell r="O115">
            <v>80</v>
          </cell>
          <cell r="R115" t="str">
            <v>Tốt</v>
          </cell>
        </row>
        <row r="116">
          <cell r="C116" t="str">
            <v>28216602284</v>
          </cell>
          <cell r="E116" t="str">
            <v>Huỳnh Kim Bảo Đạt</v>
          </cell>
          <cell r="I116">
            <v>38069</v>
          </cell>
          <cell r="J116" t="str">
            <v>K28VTD1</v>
          </cell>
          <cell r="K116">
            <v>90</v>
          </cell>
          <cell r="M116">
            <v>90</v>
          </cell>
          <cell r="O116">
            <v>90</v>
          </cell>
          <cell r="R116" t="str">
            <v>Xuất Sắc</v>
          </cell>
        </row>
        <row r="117">
          <cell r="C117" t="str">
            <v>28216646149</v>
          </cell>
          <cell r="E117" t="str">
            <v>Hoàng Văn Tuấn Đạt</v>
          </cell>
          <cell r="I117">
            <v>38116</v>
          </cell>
          <cell r="J117" t="str">
            <v>K28VTD2</v>
          </cell>
          <cell r="K117">
            <v>90</v>
          </cell>
          <cell r="M117">
            <v>90</v>
          </cell>
          <cell r="O117">
            <v>90</v>
          </cell>
          <cell r="R117" t="str">
            <v>Xuất Sắc</v>
          </cell>
        </row>
        <row r="118">
          <cell r="C118" t="str">
            <v>28216653542</v>
          </cell>
          <cell r="E118" t="str">
            <v>Nguyễn Thành Đạt</v>
          </cell>
          <cell r="I118">
            <v>38269</v>
          </cell>
          <cell r="J118" t="str">
            <v>K28VTD3</v>
          </cell>
          <cell r="K118">
            <v>90</v>
          </cell>
          <cell r="M118">
            <v>86</v>
          </cell>
          <cell r="O118">
            <v>88</v>
          </cell>
          <cell r="R118" t="str">
            <v>Tốt</v>
          </cell>
        </row>
        <row r="119">
          <cell r="C119" t="str">
            <v>28206302659</v>
          </cell>
          <cell r="E119" t="str">
            <v>Trần Phan Ngọc Diệu</v>
          </cell>
          <cell r="I119">
            <v>38185</v>
          </cell>
          <cell r="J119" t="str">
            <v>K28VTD2</v>
          </cell>
          <cell r="K119">
            <v>90</v>
          </cell>
          <cell r="M119">
            <v>90</v>
          </cell>
          <cell r="O119">
            <v>90</v>
          </cell>
          <cell r="R119" t="str">
            <v>Xuất Sắc</v>
          </cell>
        </row>
        <row r="120">
          <cell r="C120" t="str">
            <v>28206602051</v>
          </cell>
          <cell r="E120" t="str">
            <v>Lê Thị Huyền Diệu</v>
          </cell>
          <cell r="I120">
            <v>38149</v>
          </cell>
          <cell r="J120" t="str">
            <v>K28VTD6</v>
          </cell>
          <cell r="K120">
            <v>84</v>
          </cell>
          <cell r="M120">
            <v>85</v>
          </cell>
          <cell r="O120">
            <v>84.5</v>
          </cell>
          <cell r="R120" t="str">
            <v>Tốt</v>
          </cell>
        </row>
        <row r="121">
          <cell r="C121" t="str">
            <v>28206653541</v>
          </cell>
          <cell r="E121" t="str">
            <v>Cao Thị Cẩm Diệu</v>
          </cell>
          <cell r="I121">
            <v>38262</v>
          </cell>
          <cell r="J121" t="str">
            <v>K28VTD2</v>
          </cell>
          <cell r="K121">
            <v>100</v>
          </cell>
          <cell r="M121">
            <v>100</v>
          </cell>
          <cell r="O121">
            <v>100</v>
          </cell>
          <cell r="R121" t="str">
            <v>Xuất Sắc</v>
          </cell>
        </row>
        <row r="122">
          <cell r="C122" t="str">
            <v>28205023422</v>
          </cell>
          <cell r="E122" t="str">
            <v>Lê Nguyễn Thục Đoan</v>
          </cell>
          <cell r="I122">
            <v>38325</v>
          </cell>
          <cell r="J122" t="str">
            <v>K28VTD1</v>
          </cell>
          <cell r="K122">
            <v>90</v>
          </cell>
          <cell r="M122">
            <v>90</v>
          </cell>
          <cell r="O122">
            <v>90</v>
          </cell>
          <cell r="R122" t="str">
            <v>Xuất Sắc</v>
          </cell>
        </row>
        <row r="123">
          <cell r="C123" t="str">
            <v>28206637199</v>
          </cell>
          <cell r="E123" t="str">
            <v>Trần Nguyễn Phương Dung</v>
          </cell>
          <cell r="I123">
            <v>38006</v>
          </cell>
          <cell r="J123" t="str">
            <v>K28VTD3</v>
          </cell>
          <cell r="K123">
            <v>100</v>
          </cell>
          <cell r="M123">
            <v>100</v>
          </cell>
          <cell r="O123">
            <v>100</v>
          </cell>
          <cell r="R123" t="str">
            <v>Xuất Sắc</v>
          </cell>
        </row>
        <row r="124">
          <cell r="C124" t="str">
            <v>28206620477</v>
          </cell>
          <cell r="E124" t="str">
            <v>Nguyễn Thị Thái Dương</v>
          </cell>
          <cell r="I124">
            <v>38133</v>
          </cell>
          <cell r="J124" t="str">
            <v>K28VTD5</v>
          </cell>
          <cell r="K124">
            <v>90</v>
          </cell>
          <cell r="M124">
            <v>94</v>
          </cell>
          <cell r="O124">
            <v>92</v>
          </cell>
          <cell r="R124" t="str">
            <v>Xuất Sắc</v>
          </cell>
        </row>
        <row r="125">
          <cell r="C125" t="str">
            <v>28216606414</v>
          </cell>
          <cell r="E125" t="str">
            <v>Nguyễn Văn Tường Duy</v>
          </cell>
          <cell r="I125">
            <v>38031</v>
          </cell>
          <cell r="J125" t="str">
            <v>K28VTD3</v>
          </cell>
          <cell r="K125">
            <v>90</v>
          </cell>
          <cell r="M125">
            <v>86</v>
          </cell>
          <cell r="O125">
            <v>88</v>
          </cell>
          <cell r="R125" t="str">
            <v>Tốt</v>
          </cell>
        </row>
        <row r="126">
          <cell r="C126" t="str">
            <v>28204606360</v>
          </cell>
          <cell r="E126" t="str">
            <v>Nguyễn Mỹ Hạnh Duyên</v>
          </cell>
          <cell r="I126">
            <v>38014</v>
          </cell>
          <cell r="J126" t="str">
            <v>K28VTD1</v>
          </cell>
          <cell r="K126">
            <v>90</v>
          </cell>
          <cell r="M126">
            <v>90</v>
          </cell>
          <cell r="O126">
            <v>90</v>
          </cell>
          <cell r="R126" t="str">
            <v>Xuất Sắc</v>
          </cell>
        </row>
        <row r="127">
          <cell r="C127" t="str">
            <v>28206601528</v>
          </cell>
          <cell r="E127" t="str">
            <v>Nguyễn Thị Mỹ Duyên</v>
          </cell>
          <cell r="I127">
            <v>38195</v>
          </cell>
          <cell r="J127" t="str">
            <v>K28VTD2</v>
          </cell>
          <cell r="K127">
            <v>90</v>
          </cell>
          <cell r="M127">
            <v>90</v>
          </cell>
          <cell r="O127">
            <v>90</v>
          </cell>
          <cell r="R127" t="str">
            <v>Xuất Sắc</v>
          </cell>
        </row>
        <row r="128">
          <cell r="C128" t="str">
            <v>28206605224</v>
          </cell>
          <cell r="E128" t="str">
            <v>Phạm Thùy Duyên</v>
          </cell>
          <cell r="I128">
            <v>38097</v>
          </cell>
          <cell r="J128" t="str">
            <v>K28VTD4</v>
          </cell>
          <cell r="K128">
            <v>100</v>
          </cell>
          <cell r="M128">
            <v>100</v>
          </cell>
          <cell r="O128">
            <v>100</v>
          </cell>
          <cell r="R128" t="str">
            <v>Xuất Sắc</v>
          </cell>
        </row>
        <row r="129">
          <cell r="C129" t="str">
            <v>28206653210</v>
          </cell>
          <cell r="E129" t="str">
            <v>Trần Thị Mỹ Duyên</v>
          </cell>
          <cell r="I129">
            <v>38084</v>
          </cell>
          <cell r="J129" t="str">
            <v>K28VTD2</v>
          </cell>
          <cell r="K129">
            <v>90</v>
          </cell>
          <cell r="M129">
            <v>90</v>
          </cell>
          <cell r="O129">
            <v>90</v>
          </cell>
          <cell r="R129" t="str">
            <v>Xuất Sắc</v>
          </cell>
        </row>
        <row r="130">
          <cell r="C130" t="str">
            <v>28206801669</v>
          </cell>
          <cell r="E130" t="str">
            <v>Nguyễn Hồ Mai Giang</v>
          </cell>
          <cell r="I130">
            <v>38006</v>
          </cell>
          <cell r="J130" t="str">
            <v>K28VTD3</v>
          </cell>
          <cell r="K130">
            <v>90</v>
          </cell>
          <cell r="M130">
            <v>71</v>
          </cell>
          <cell r="O130">
            <v>80.5</v>
          </cell>
          <cell r="R130" t="str">
            <v>Tốt</v>
          </cell>
        </row>
        <row r="131">
          <cell r="C131" t="str">
            <v>28204639539</v>
          </cell>
          <cell r="E131" t="str">
            <v>Bùi Trần Trúc Hà</v>
          </cell>
          <cell r="I131">
            <v>38189</v>
          </cell>
          <cell r="J131" t="str">
            <v>K28VTD4</v>
          </cell>
          <cell r="K131">
            <v>0</v>
          </cell>
          <cell r="M131">
            <v>90</v>
          </cell>
          <cell r="O131">
            <v>45</v>
          </cell>
          <cell r="R131" t="str">
            <v>Yếu</v>
          </cell>
        </row>
        <row r="132">
          <cell r="C132" t="str">
            <v>28208103830</v>
          </cell>
          <cell r="E132" t="str">
            <v>Nguyễn Thị Thu Hà</v>
          </cell>
          <cell r="I132">
            <v>38106</v>
          </cell>
          <cell r="J132" t="str">
            <v>K28VTD2</v>
          </cell>
          <cell r="K132">
            <v>0</v>
          </cell>
          <cell r="M132">
            <v>0</v>
          </cell>
          <cell r="O132">
            <v>0</v>
          </cell>
          <cell r="R132" t="str">
            <v>Kém</v>
          </cell>
        </row>
        <row r="133">
          <cell r="C133" t="str">
            <v>28216606174</v>
          </cell>
          <cell r="E133" t="str">
            <v>Trần Văn Hải</v>
          </cell>
          <cell r="I133">
            <v>38158</v>
          </cell>
          <cell r="J133" t="str">
            <v>K28VTD4</v>
          </cell>
          <cell r="K133">
            <v>90</v>
          </cell>
          <cell r="M133">
            <v>88</v>
          </cell>
          <cell r="O133">
            <v>89</v>
          </cell>
          <cell r="R133" t="str">
            <v>Tốt</v>
          </cell>
        </row>
        <row r="134">
          <cell r="C134" t="str">
            <v>28216649648</v>
          </cell>
          <cell r="E134" t="str">
            <v>Võ Minh Hải</v>
          </cell>
          <cell r="I134">
            <v>37817</v>
          </cell>
          <cell r="J134" t="str">
            <v>K28VTD6</v>
          </cell>
          <cell r="K134">
            <v>70</v>
          </cell>
          <cell r="M134">
            <v>80</v>
          </cell>
          <cell r="O134">
            <v>75</v>
          </cell>
          <cell r="R134" t="str">
            <v>Khá</v>
          </cell>
        </row>
        <row r="135">
          <cell r="C135" t="str">
            <v>28206629075</v>
          </cell>
          <cell r="E135" t="str">
            <v>Thái Gia Hân</v>
          </cell>
          <cell r="I135">
            <v>38293</v>
          </cell>
          <cell r="J135" t="str">
            <v>K28VTD3</v>
          </cell>
          <cell r="K135">
            <v>0</v>
          </cell>
          <cell r="M135">
            <v>86</v>
          </cell>
          <cell r="O135">
            <v>43</v>
          </cell>
          <cell r="R135" t="str">
            <v>Yếu</v>
          </cell>
        </row>
        <row r="136">
          <cell r="C136" t="str">
            <v>28206600785</v>
          </cell>
          <cell r="E136" t="str">
            <v>Nguyễn Thị Lệ Hằng</v>
          </cell>
          <cell r="I136">
            <v>38209</v>
          </cell>
          <cell r="J136" t="str">
            <v>K28VTD3</v>
          </cell>
          <cell r="K136">
            <v>90</v>
          </cell>
          <cell r="M136">
            <v>86</v>
          </cell>
          <cell r="O136">
            <v>88</v>
          </cell>
          <cell r="R136" t="str">
            <v>Tốt</v>
          </cell>
        </row>
        <row r="137">
          <cell r="C137" t="str">
            <v>28206603987</v>
          </cell>
          <cell r="E137" t="str">
            <v>Nguyễn Thị Diễm Hằng</v>
          </cell>
          <cell r="I137">
            <v>38045</v>
          </cell>
          <cell r="J137" t="str">
            <v>K28VTD5</v>
          </cell>
          <cell r="K137">
            <v>80</v>
          </cell>
          <cell r="M137">
            <v>83</v>
          </cell>
          <cell r="O137">
            <v>81.5</v>
          </cell>
          <cell r="R137" t="str">
            <v>Tốt</v>
          </cell>
        </row>
        <row r="138">
          <cell r="C138" t="str">
            <v>28204647984</v>
          </cell>
          <cell r="E138" t="str">
            <v>Phan Thị Hạnh</v>
          </cell>
          <cell r="I138">
            <v>38332</v>
          </cell>
          <cell r="J138" t="str">
            <v>K28VTD3</v>
          </cell>
          <cell r="K138">
            <v>90</v>
          </cell>
          <cell r="M138">
            <v>71</v>
          </cell>
          <cell r="O138">
            <v>80.5</v>
          </cell>
          <cell r="R138" t="str">
            <v>Tốt</v>
          </cell>
        </row>
        <row r="139">
          <cell r="C139" t="str">
            <v>28206605502</v>
          </cell>
          <cell r="E139" t="str">
            <v>Đặng Thị Hồng Hạnh</v>
          </cell>
          <cell r="I139">
            <v>38183</v>
          </cell>
          <cell r="J139" t="str">
            <v>K28VTD3</v>
          </cell>
          <cell r="K139">
            <v>90</v>
          </cell>
          <cell r="M139">
            <v>80</v>
          </cell>
          <cell r="O139">
            <v>85</v>
          </cell>
          <cell r="R139" t="str">
            <v>Tốt</v>
          </cell>
        </row>
        <row r="140">
          <cell r="C140" t="str">
            <v>27211201138</v>
          </cell>
          <cell r="E140" t="str">
            <v>Võ Trọng Hiếu</v>
          </cell>
          <cell r="I140">
            <v>37690</v>
          </cell>
          <cell r="J140" t="str">
            <v>K28VTD6</v>
          </cell>
          <cell r="K140">
            <v>0</v>
          </cell>
          <cell r="M140">
            <v>0</v>
          </cell>
          <cell r="O140">
            <v>0</v>
          </cell>
          <cell r="R140" t="str">
            <v>Kém</v>
          </cell>
        </row>
        <row r="141">
          <cell r="C141" t="str">
            <v>28214900161</v>
          </cell>
          <cell r="E141" t="str">
            <v>Trịnh Trương Bá Hiếu</v>
          </cell>
          <cell r="I141">
            <v>37876</v>
          </cell>
          <cell r="J141" t="str">
            <v>K28VTD2</v>
          </cell>
          <cell r="K141">
            <v>0</v>
          </cell>
          <cell r="M141">
            <v>90</v>
          </cell>
          <cell r="O141">
            <v>45</v>
          </cell>
          <cell r="R141" t="str">
            <v>Yếu</v>
          </cell>
        </row>
        <row r="142">
          <cell r="C142" t="str">
            <v>28216605951</v>
          </cell>
          <cell r="E142" t="str">
            <v>Phan Văn Chí Hiếu</v>
          </cell>
          <cell r="I142">
            <v>38161</v>
          </cell>
          <cell r="J142" t="str">
            <v>K28VTD1</v>
          </cell>
          <cell r="K142">
            <v>75</v>
          </cell>
          <cell r="M142">
            <v>90</v>
          </cell>
          <cell r="O142">
            <v>82.5</v>
          </cell>
          <cell r="R142" t="str">
            <v>Tốt</v>
          </cell>
        </row>
        <row r="143">
          <cell r="C143" t="str">
            <v>28216606929</v>
          </cell>
          <cell r="E143" t="str">
            <v>Hồ Anh Hiếu</v>
          </cell>
          <cell r="I143">
            <v>38170</v>
          </cell>
          <cell r="J143" t="str">
            <v>K28VTD3</v>
          </cell>
          <cell r="K143">
            <v>90</v>
          </cell>
          <cell r="M143">
            <v>86</v>
          </cell>
          <cell r="O143">
            <v>88</v>
          </cell>
          <cell r="R143" t="str">
            <v>Tốt</v>
          </cell>
        </row>
        <row r="144">
          <cell r="C144" t="str">
            <v>28206653594</v>
          </cell>
          <cell r="E144" t="str">
            <v>Lê Thị Hoài</v>
          </cell>
          <cell r="I144">
            <v>38225</v>
          </cell>
          <cell r="J144" t="str">
            <v>K28VTD6</v>
          </cell>
          <cell r="K144">
            <v>80</v>
          </cell>
          <cell r="M144">
            <v>80</v>
          </cell>
          <cell r="O144">
            <v>80</v>
          </cell>
          <cell r="R144" t="str">
            <v>Tốt</v>
          </cell>
        </row>
        <row r="145">
          <cell r="C145" t="str">
            <v>28213501656</v>
          </cell>
          <cell r="E145" t="str">
            <v>Nguyễn Duy Hoang</v>
          </cell>
          <cell r="I145">
            <v>38230</v>
          </cell>
          <cell r="J145" t="str">
            <v>K28VTD2</v>
          </cell>
          <cell r="K145">
            <v>90</v>
          </cell>
          <cell r="M145">
            <v>90</v>
          </cell>
          <cell r="O145">
            <v>90</v>
          </cell>
          <cell r="R145" t="str">
            <v>Xuất Sắc</v>
          </cell>
        </row>
        <row r="146">
          <cell r="C146" t="str">
            <v>28212304544</v>
          </cell>
          <cell r="E146" t="str">
            <v>Phan Nguyễn Việt Hoàng</v>
          </cell>
          <cell r="I146">
            <v>38007</v>
          </cell>
          <cell r="J146" t="str">
            <v>K28VTD2</v>
          </cell>
          <cell r="K146">
            <v>90</v>
          </cell>
          <cell r="M146">
            <v>90</v>
          </cell>
          <cell r="O146">
            <v>90</v>
          </cell>
          <cell r="R146" t="str">
            <v>Xuất Sắc</v>
          </cell>
        </row>
        <row r="147">
          <cell r="C147" t="str">
            <v>28214301849</v>
          </cell>
          <cell r="E147" t="str">
            <v>Nguyễn Huy Hoàng</v>
          </cell>
          <cell r="I147">
            <v>37907</v>
          </cell>
          <cell r="J147" t="str">
            <v>K28VTD6</v>
          </cell>
          <cell r="K147">
            <v>92</v>
          </cell>
          <cell r="M147">
            <v>97</v>
          </cell>
          <cell r="O147">
            <v>94.5</v>
          </cell>
          <cell r="R147" t="str">
            <v>Xuất Sắc</v>
          </cell>
        </row>
        <row r="148">
          <cell r="C148" t="str">
            <v>28214636433</v>
          </cell>
          <cell r="E148" t="str">
            <v>Lê Việt Hoàng</v>
          </cell>
          <cell r="I148">
            <v>38312</v>
          </cell>
          <cell r="J148" t="str">
            <v>K28VTD1</v>
          </cell>
          <cell r="K148">
            <v>90</v>
          </cell>
          <cell r="M148">
            <v>90</v>
          </cell>
          <cell r="O148">
            <v>90</v>
          </cell>
          <cell r="R148" t="str">
            <v>Xuất Sắc</v>
          </cell>
        </row>
        <row r="149">
          <cell r="C149" t="str">
            <v>28216654346</v>
          </cell>
          <cell r="E149" t="str">
            <v>Nguyễn Văn Hoàng</v>
          </cell>
          <cell r="I149">
            <v>38062</v>
          </cell>
          <cell r="J149" t="str">
            <v>K28VTD2</v>
          </cell>
          <cell r="K149">
            <v>90</v>
          </cell>
          <cell r="M149">
            <v>90</v>
          </cell>
          <cell r="O149">
            <v>90</v>
          </cell>
          <cell r="R149" t="str">
            <v>Xuất Sắc</v>
          </cell>
        </row>
        <row r="150">
          <cell r="C150" t="str">
            <v>28206604499</v>
          </cell>
          <cell r="E150" t="str">
            <v>Trần Thị Hồng</v>
          </cell>
          <cell r="I150">
            <v>38232</v>
          </cell>
          <cell r="J150" t="str">
            <v>K28VTD1</v>
          </cell>
          <cell r="K150">
            <v>90</v>
          </cell>
          <cell r="M150">
            <v>90</v>
          </cell>
          <cell r="O150">
            <v>90</v>
          </cell>
          <cell r="R150" t="str">
            <v>Xuất Sắc</v>
          </cell>
        </row>
        <row r="151">
          <cell r="C151" t="str">
            <v>28206604717</v>
          </cell>
          <cell r="E151" t="str">
            <v>Nguyễn Thị Hồng Huệ</v>
          </cell>
          <cell r="I151">
            <v>38012</v>
          </cell>
          <cell r="J151" t="str">
            <v>K28VTD1</v>
          </cell>
          <cell r="K151">
            <v>90</v>
          </cell>
          <cell r="M151">
            <v>90</v>
          </cell>
          <cell r="O151">
            <v>90</v>
          </cell>
          <cell r="R151" t="str">
            <v>Xuất Sắc</v>
          </cell>
        </row>
        <row r="152">
          <cell r="C152" t="str">
            <v>28206650671</v>
          </cell>
          <cell r="E152" t="str">
            <v>Võ Đào Kim Huệ</v>
          </cell>
          <cell r="I152">
            <v>38112</v>
          </cell>
          <cell r="J152" t="str">
            <v>K28VTD1</v>
          </cell>
          <cell r="K152">
            <v>90</v>
          </cell>
          <cell r="M152">
            <v>90</v>
          </cell>
          <cell r="O152">
            <v>90</v>
          </cell>
          <cell r="R152" t="str">
            <v>Xuất Sắc</v>
          </cell>
        </row>
        <row r="153">
          <cell r="C153" t="str">
            <v>28216653595</v>
          </cell>
          <cell r="E153" t="str">
            <v>Đỗ Phi Hùng</v>
          </cell>
          <cell r="I153">
            <v>38143</v>
          </cell>
          <cell r="J153" t="str">
            <v>K28VTD4</v>
          </cell>
          <cell r="K153">
            <v>90</v>
          </cell>
          <cell r="M153">
            <v>90</v>
          </cell>
          <cell r="O153">
            <v>90</v>
          </cell>
          <cell r="R153" t="str">
            <v>Xuất Sắc</v>
          </cell>
        </row>
        <row r="154">
          <cell r="C154" t="str">
            <v>28216602660</v>
          </cell>
          <cell r="E154" t="str">
            <v>Nguyễn Hồ Chánh Hưng</v>
          </cell>
          <cell r="I154">
            <v>38171</v>
          </cell>
          <cell r="J154" t="str">
            <v>K28VTD2</v>
          </cell>
          <cell r="K154">
            <v>90</v>
          </cell>
          <cell r="M154">
            <v>90</v>
          </cell>
          <cell r="O154">
            <v>90</v>
          </cell>
          <cell r="R154" t="str">
            <v>Xuất Sắc</v>
          </cell>
        </row>
        <row r="155">
          <cell r="C155" t="str">
            <v>28216606493</v>
          </cell>
          <cell r="E155" t="str">
            <v>Nguyễn Hưng</v>
          </cell>
          <cell r="I155">
            <v>38093</v>
          </cell>
          <cell r="J155" t="str">
            <v>K28VTD1</v>
          </cell>
          <cell r="K155">
            <v>90</v>
          </cell>
          <cell r="M155">
            <v>90</v>
          </cell>
          <cell r="O155">
            <v>90</v>
          </cell>
          <cell r="R155" t="str">
            <v>Xuất Sắc</v>
          </cell>
        </row>
        <row r="156">
          <cell r="C156" t="str">
            <v>28216650033</v>
          </cell>
          <cell r="E156" t="str">
            <v>Phan Quốc Hưng</v>
          </cell>
          <cell r="I156">
            <v>37584</v>
          </cell>
          <cell r="J156" t="str">
            <v>K28VTD6</v>
          </cell>
          <cell r="K156">
            <v>0</v>
          </cell>
          <cell r="M156">
            <v>0</v>
          </cell>
          <cell r="O156">
            <v>0</v>
          </cell>
          <cell r="R156" t="str">
            <v>Kém</v>
          </cell>
        </row>
        <row r="157">
          <cell r="C157" t="str">
            <v>28206621878</v>
          </cell>
          <cell r="E157" t="str">
            <v>Đinh Phạm Khánh Hương</v>
          </cell>
          <cell r="I157">
            <v>38252</v>
          </cell>
          <cell r="J157" t="str">
            <v>K28VTD2</v>
          </cell>
          <cell r="K157">
            <v>83</v>
          </cell>
          <cell r="M157">
            <v>75</v>
          </cell>
          <cell r="O157">
            <v>79</v>
          </cell>
          <cell r="R157" t="str">
            <v>Khá</v>
          </cell>
        </row>
        <row r="158">
          <cell r="C158" t="str">
            <v>28206653599</v>
          </cell>
          <cell r="E158" t="str">
            <v>Trần Thị Mỹ Hương</v>
          </cell>
          <cell r="I158">
            <v>38239</v>
          </cell>
          <cell r="J158" t="str">
            <v>K28VTD4</v>
          </cell>
          <cell r="K158">
            <v>90</v>
          </cell>
          <cell r="M158">
            <v>90</v>
          </cell>
          <cell r="O158">
            <v>90</v>
          </cell>
          <cell r="R158" t="str">
            <v>Xuất Sắc</v>
          </cell>
        </row>
        <row r="159">
          <cell r="C159" t="str">
            <v>28208240368</v>
          </cell>
          <cell r="E159" t="str">
            <v>Hồ Thị Thu Hương</v>
          </cell>
          <cell r="I159">
            <v>38348</v>
          </cell>
          <cell r="J159" t="str">
            <v>K28VTD5</v>
          </cell>
          <cell r="K159">
            <v>84</v>
          </cell>
          <cell r="M159">
            <v>86</v>
          </cell>
          <cell r="O159">
            <v>85</v>
          </cell>
          <cell r="R159" t="str">
            <v>Tốt</v>
          </cell>
        </row>
        <row r="160">
          <cell r="C160" t="str">
            <v>28212401411</v>
          </cell>
          <cell r="E160" t="str">
            <v>Võ Thanh Huy</v>
          </cell>
          <cell r="I160">
            <v>37992</v>
          </cell>
          <cell r="J160" t="str">
            <v>K28VTD6</v>
          </cell>
          <cell r="K160">
            <v>82</v>
          </cell>
          <cell r="M160">
            <v>86</v>
          </cell>
          <cell r="O160">
            <v>84</v>
          </cell>
          <cell r="R160" t="str">
            <v>Tốt</v>
          </cell>
        </row>
        <row r="161">
          <cell r="C161" t="str">
            <v>28216601806</v>
          </cell>
          <cell r="E161" t="str">
            <v>Vũ Quang Huy</v>
          </cell>
          <cell r="I161">
            <v>38050</v>
          </cell>
          <cell r="J161" t="str">
            <v>K28VTD3</v>
          </cell>
          <cell r="K161">
            <v>90</v>
          </cell>
          <cell r="M161">
            <v>71</v>
          </cell>
          <cell r="O161">
            <v>80.5</v>
          </cell>
          <cell r="R161" t="str">
            <v>Tốt</v>
          </cell>
        </row>
        <row r="162">
          <cell r="C162" t="str">
            <v>28206600329</v>
          </cell>
          <cell r="E162" t="str">
            <v>Thái Lê Ngọc Huyền</v>
          </cell>
          <cell r="I162">
            <v>38200</v>
          </cell>
          <cell r="J162" t="str">
            <v>K28VTD3</v>
          </cell>
          <cell r="K162">
            <v>90</v>
          </cell>
          <cell r="M162">
            <v>85</v>
          </cell>
          <cell r="O162">
            <v>87.5</v>
          </cell>
          <cell r="R162" t="str">
            <v>Tốt</v>
          </cell>
        </row>
        <row r="163">
          <cell r="C163" t="str">
            <v>28206601479</v>
          </cell>
          <cell r="E163" t="str">
            <v>Nguyễn Thị Thu Huyền</v>
          </cell>
          <cell r="I163">
            <v>38199</v>
          </cell>
          <cell r="J163" t="str">
            <v>K28VTD5</v>
          </cell>
          <cell r="K163">
            <v>90</v>
          </cell>
          <cell r="M163">
            <v>95</v>
          </cell>
          <cell r="O163">
            <v>92.5</v>
          </cell>
          <cell r="R163" t="str">
            <v>Xuất Sắc</v>
          </cell>
        </row>
        <row r="164">
          <cell r="C164" t="str">
            <v>28206601644</v>
          </cell>
          <cell r="E164" t="str">
            <v>Lê Thị Diệu Huyền</v>
          </cell>
          <cell r="I164">
            <v>38097</v>
          </cell>
          <cell r="J164" t="str">
            <v>K28VTD6</v>
          </cell>
          <cell r="K164">
            <v>85</v>
          </cell>
          <cell r="M164">
            <v>84</v>
          </cell>
          <cell r="O164">
            <v>84.5</v>
          </cell>
          <cell r="R164" t="str">
            <v>Tốt</v>
          </cell>
        </row>
        <row r="165">
          <cell r="C165" t="str">
            <v>28206654981</v>
          </cell>
          <cell r="E165" t="str">
            <v>Nguyễn Thị Ngọc Huyền</v>
          </cell>
          <cell r="I165">
            <v>37692</v>
          </cell>
          <cell r="J165" t="str">
            <v>K28VTD3</v>
          </cell>
          <cell r="K165">
            <v>90</v>
          </cell>
          <cell r="M165">
            <v>86</v>
          </cell>
          <cell r="O165">
            <v>88</v>
          </cell>
          <cell r="R165" t="str">
            <v>Tốt</v>
          </cell>
        </row>
        <row r="166">
          <cell r="C166" t="str">
            <v>28216600347</v>
          </cell>
          <cell r="E166" t="str">
            <v>Nguyễn Minh Khang</v>
          </cell>
          <cell r="I166">
            <v>38320</v>
          </cell>
          <cell r="J166" t="str">
            <v>K28VTD1</v>
          </cell>
          <cell r="K166">
            <v>90</v>
          </cell>
          <cell r="M166">
            <v>90</v>
          </cell>
          <cell r="O166">
            <v>90</v>
          </cell>
          <cell r="R166" t="str">
            <v>Xuất Sắc</v>
          </cell>
        </row>
        <row r="167">
          <cell r="C167" t="str">
            <v>27213701146</v>
          </cell>
          <cell r="E167" t="str">
            <v>Nguyễn Bùi Trọng Khanh</v>
          </cell>
          <cell r="I167">
            <v>37684</v>
          </cell>
          <cell r="J167" t="str">
            <v>K28VTD1</v>
          </cell>
          <cell r="K167">
            <v>0</v>
          </cell>
          <cell r="M167">
            <v>0</v>
          </cell>
          <cell r="O167">
            <v>0</v>
          </cell>
          <cell r="R167" t="str">
            <v>Kém</v>
          </cell>
        </row>
        <row r="168">
          <cell r="C168" t="str">
            <v>28218128545</v>
          </cell>
          <cell r="E168" t="str">
            <v>Nguyễn Gia Khánh</v>
          </cell>
          <cell r="I168">
            <v>38328</v>
          </cell>
          <cell r="J168" t="str">
            <v>K28VTD1</v>
          </cell>
          <cell r="K168">
            <v>90</v>
          </cell>
          <cell r="M168">
            <v>90</v>
          </cell>
          <cell r="O168">
            <v>90</v>
          </cell>
          <cell r="R168" t="str">
            <v>Xuất Sắc</v>
          </cell>
        </row>
        <row r="169">
          <cell r="C169" t="str">
            <v>28216653644</v>
          </cell>
          <cell r="E169" t="str">
            <v>Nguyễn Đặng Trung Kiên</v>
          </cell>
          <cell r="I169">
            <v>38297</v>
          </cell>
          <cell r="J169" t="str">
            <v>K28VTD4</v>
          </cell>
          <cell r="K169">
            <v>100</v>
          </cell>
          <cell r="M169">
            <v>86</v>
          </cell>
          <cell r="O169">
            <v>93</v>
          </cell>
          <cell r="R169" t="str">
            <v>Xuất Sắc</v>
          </cell>
        </row>
        <row r="170">
          <cell r="C170" t="str">
            <v>28213780327</v>
          </cell>
          <cell r="E170" t="str">
            <v>Nguyễn Quang Kiệt</v>
          </cell>
          <cell r="I170">
            <v>38130</v>
          </cell>
          <cell r="J170" t="str">
            <v>K28VTD4</v>
          </cell>
          <cell r="K170">
            <v>90</v>
          </cell>
          <cell r="M170">
            <v>90</v>
          </cell>
          <cell r="O170">
            <v>90</v>
          </cell>
          <cell r="R170" t="str">
            <v>Xuất Sắc</v>
          </cell>
        </row>
        <row r="171">
          <cell r="C171" t="str">
            <v>28216602748</v>
          </cell>
          <cell r="E171" t="str">
            <v>Võ Tấn Kiệt</v>
          </cell>
          <cell r="I171">
            <v>38028</v>
          </cell>
          <cell r="J171" t="str">
            <v>K28VTD2</v>
          </cell>
          <cell r="K171">
            <v>90</v>
          </cell>
          <cell r="M171">
            <v>90</v>
          </cell>
          <cell r="O171">
            <v>90</v>
          </cell>
          <cell r="R171" t="str">
            <v>Xuất Sắc</v>
          </cell>
        </row>
        <row r="172">
          <cell r="C172" t="str">
            <v>28206502702</v>
          </cell>
          <cell r="E172" t="str">
            <v>Thái Trần Oanh Kiều</v>
          </cell>
          <cell r="I172">
            <v>38252</v>
          </cell>
          <cell r="J172" t="str">
            <v>K28VTD3</v>
          </cell>
          <cell r="K172">
            <v>85</v>
          </cell>
          <cell r="M172">
            <v>71</v>
          </cell>
          <cell r="O172">
            <v>78</v>
          </cell>
          <cell r="R172" t="str">
            <v>Khá</v>
          </cell>
        </row>
        <row r="173">
          <cell r="C173" t="str">
            <v>28206603790</v>
          </cell>
          <cell r="E173" t="str">
            <v>H Li Ni Ktla</v>
          </cell>
          <cell r="I173">
            <v>38277</v>
          </cell>
          <cell r="J173" t="str">
            <v>K28VTD3</v>
          </cell>
          <cell r="K173">
            <v>90</v>
          </cell>
          <cell r="M173">
            <v>86</v>
          </cell>
          <cell r="O173">
            <v>88</v>
          </cell>
          <cell r="R173" t="str">
            <v>Tốt</v>
          </cell>
        </row>
        <row r="174">
          <cell r="C174" t="str">
            <v>28212703742</v>
          </cell>
          <cell r="E174" t="str">
            <v>Lê Nguyễn Hoàng Lâm</v>
          </cell>
          <cell r="I174">
            <v>38222</v>
          </cell>
          <cell r="J174" t="str">
            <v>K28VTD2</v>
          </cell>
          <cell r="K174">
            <v>90</v>
          </cell>
          <cell r="M174">
            <v>0</v>
          </cell>
          <cell r="O174">
            <v>45</v>
          </cell>
          <cell r="R174" t="str">
            <v>Yếu</v>
          </cell>
        </row>
        <row r="175">
          <cell r="C175" t="str">
            <v>28204603350</v>
          </cell>
          <cell r="E175" t="str">
            <v>Tôn Lê Ngọc Lan</v>
          </cell>
          <cell r="I175">
            <v>38272</v>
          </cell>
          <cell r="J175" t="str">
            <v>K28VTD3</v>
          </cell>
          <cell r="K175">
            <v>90</v>
          </cell>
          <cell r="M175">
            <v>0</v>
          </cell>
          <cell r="O175">
            <v>45</v>
          </cell>
          <cell r="R175" t="str">
            <v>Yếu</v>
          </cell>
        </row>
        <row r="176">
          <cell r="C176" t="str">
            <v>28206602757</v>
          </cell>
          <cell r="E176" t="str">
            <v>Đinh Thị Phương Lan</v>
          </cell>
          <cell r="I176">
            <v>38273</v>
          </cell>
          <cell r="J176" t="str">
            <v>K28VTD4</v>
          </cell>
          <cell r="K176">
            <v>90</v>
          </cell>
          <cell r="M176">
            <v>86</v>
          </cell>
          <cell r="O176">
            <v>88</v>
          </cell>
          <cell r="R176" t="str">
            <v>Tốt</v>
          </cell>
        </row>
        <row r="177">
          <cell r="C177" t="str">
            <v>28205100219</v>
          </cell>
          <cell r="E177" t="str">
            <v>Nông Thị Ánh Linh</v>
          </cell>
          <cell r="I177">
            <v>38260</v>
          </cell>
          <cell r="J177" t="str">
            <v>K28VTD4</v>
          </cell>
          <cell r="K177">
            <v>90</v>
          </cell>
          <cell r="M177">
            <v>90</v>
          </cell>
          <cell r="O177">
            <v>90</v>
          </cell>
          <cell r="R177" t="str">
            <v>Xuất Sắc</v>
          </cell>
        </row>
        <row r="178">
          <cell r="C178" t="str">
            <v>28206600709</v>
          </cell>
          <cell r="E178" t="str">
            <v>Nguyễn Thị Thuỳ Linh</v>
          </cell>
          <cell r="I178">
            <v>38008</v>
          </cell>
          <cell r="J178" t="str">
            <v>K28VTD4</v>
          </cell>
          <cell r="K178">
            <v>90</v>
          </cell>
          <cell r="M178">
            <v>90</v>
          </cell>
          <cell r="O178">
            <v>90</v>
          </cell>
          <cell r="R178" t="str">
            <v>Xuất Sắc</v>
          </cell>
        </row>
        <row r="179">
          <cell r="C179" t="str">
            <v>28206606017</v>
          </cell>
          <cell r="E179" t="str">
            <v>Nguyễn Hà Phương Linh</v>
          </cell>
          <cell r="I179">
            <v>37988</v>
          </cell>
          <cell r="J179" t="str">
            <v>K28VTD1</v>
          </cell>
          <cell r="K179">
            <v>90</v>
          </cell>
          <cell r="M179">
            <v>90</v>
          </cell>
          <cell r="O179">
            <v>90</v>
          </cell>
          <cell r="R179" t="str">
            <v>Xuất Sắc</v>
          </cell>
        </row>
        <row r="180">
          <cell r="C180" t="str">
            <v>28206631221</v>
          </cell>
          <cell r="E180" t="str">
            <v>Lê Đoàn Diệu Linh</v>
          </cell>
          <cell r="I180">
            <v>38158</v>
          </cell>
          <cell r="J180" t="str">
            <v>K28VTD2</v>
          </cell>
          <cell r="K180">
            <v>90</v>
          </cell>
          <cell r="M180">
            <v>90</v>
          </cell>
          <cell r="O180">
            <v>90</v>
          </cell>
          <cell r="R180" t="str">
            <v>Xuất Sắc</v>
          </cell>
        </row>
        <row r="181">
          <cell r="C181" t="str">
            <v>28206706045</v>
          </cell>
          <cell r="E181" t="str">
            <v>Trần Phương Linh</v>
          </cell>
          <cell r="I181">
            <v>38324</v>
          </cell>
          <cell r="J181" t="str">
            <v>K28VTD2</v>
          </cell>
          <cell r="K181">
            <v>90</v>
          </cell>
          <cell r="M181">
            <v>75</v>
          </cell>
          <cell r="O181">
            <v>82.5</v>
          </cell>
          <cell r="R181" t="str">
            <v>Tốt</v>
          </cell>
        </row>
        <row r="182">
          <cell r="C182" t="str">
            <v>28216653428</v>
          </cell>
          <cell r="E182" t="str">
            <v>Trần Quang Linh</v>
          </cell>
          <cell r="I182">
            <v>38056</v>
          </cell>
          <cell r="J182" t="str">
            <v>K28VTD1</v>
          </cell>
          <cell r="K182">
            <v>90</v>
          </cell>
          <cell r="M182">
            <v>90</v>
          </cell>
          <cell r="O182">
            <v>90</v>
          </cell>
          <cell r="R182" t="str">
            <v>Xuất Sắc</v>
          </cell>
        </row>
        <row r="183">
          <cell r="C183" t="str">
            <v>28216653645</v>
          </cell>
          <cell r="E183" t="str">
            <v>Trần Hoài Linh</v>
          </cell>
          <cell r="I183">
            <v>38024</v>
          </cell>
          <cell r="J183" t="str">
            <v>K28VTD3</v>
          </cell>
          <cell r="K183">
            <v>90</v>
          </cell>
          <cell r="M183">
            <v>86</v>
          </cell>
          <cell r="O183">
            <v>88</v>
          </cell>
          <cell r="R183" t="str">
            <v>Tốt</v>
          </cell>
        </row>
        <row r="184">
          <cell r="C184" t="str">
            <v>28212702176</v>
          </cell>
          <cell r="E184" t="str">
            <v>Nguyễn Công Sanh Lộc</v>
          </cell>
          <cell r="I184">
            <v>38312</v>
          </cell>
          <cell r="J184" t="str">
            <v>K28VTD2</v>
          </cell>
          <cell r="K184">
            <v>90</v>
          </cell>
          <cell r="M184">
            <v>75</v>
          </cell>
          <cell r="O184">
            <v>82.5</v>
          </cell>
          <cell r="R184" t="str">
            <v>Tốt</v>
          </cell>
        </row>
        <row r="185">
          <cell r="C185" t="str">
            <v>28216602246</v>
          </cell>
          <cell r="E185" t="str">
            <v>Trần Khắc Lộc</v>
          </cell>
          <cell r="I185">
            <v>38140</v>
          </cell>
          <cell r="J185" t="str">
            <v>K28VTD1</v>
          </cell>
          <cell r="K185">
            <v>90</v>
          </cell>
          <cell r="M185">
            <v>90</v>
          </cell>
          <cell r="O185">
            <v>90</v>
          </cell>
          <cell r="R185" t="str">
            <v>Xuất Sắc</v>
          </cell>
        </row>
        <row r="186">
          <cell r="C186" t="str">
            <v>28216606029</v>
          </cell>
          <cell r="E186" t="str">
            <v>Huỳnh Phan Tấn Long</v>
          </cell>
          <cell r="I186">
            <v>38046</v>
          </cell>
          <cell r="J186" t="str">
            <v>K28VTD5</v>
          </cell>
          <cell r="K186">
            <v>85</v>
          </cell>
          <cell r="M186">
            <v>80</v>
          </cell>
          <cell r="O186">
            <v>82.5</v>
          </cell>
          <cell r="R186" t="str">
            <v>Tốt</v>
          </cell>
        </row>
        <row r="187">
          <cell r="C187" t="str">
            <v>28216606681</v>
          </cell>
          <cell r="E187" t="str">
            <v>Trương Hoàng Long</v>
          </cell>
          <cell r="I187">
            <v>37861</v>
          </cell>
          <cell r="J187" t="str">
            <v>K28VTD6</v>
          </cell>
          <cell r="K187">
            <v>84</v>
          </cell>
          <cell r="M187">
            <v>88</v>
          </cell>
          <cell r="O187">
            <v>86</v>
          </cell>
          <cell r="R187" t="str">
            <v>Tốt</v>
          </cell>
        </row>
        <row r="188">
          <cell r="C188" t="str">
            <v>28216653647</v>
          </cell>
          <cell r="E188" t="str">
            <v>Đặng Văn Luyến</v>
          </cell>
          <cell r="I188">
            <v>38014</v>
          </cell>
          <cell r="J188" t="str">
            <v>K28VTD6</v>
          </cell>
          <cell r="K188">
            <v>90</v>
          </cell>
          <cell r="M188">
            <v>83</v>
          </cell>
          <cell r="O188">
            <v>86.5</v>
          </cell>
          <cell r="R188" t="str">
            <v>Tốt</v>
          </cell>
        </row>
        <row r="189">
          <cell r="C189" t="str">
            <v>28206651542</v>
          </cell>
          <cell r="E189" t="str">
            <v>Nguyễn Thị Khánh Ly</v>
          </cell>
          <cell r="I189">
            <v>37843</v>
          </cell>
          <cell r="J189" t="str">
            <v>K28VTD2</v>
          </cell>
          <cell r="K189">
            <v>90</v>
          </cell>
          <cell r="M189">
            <v>90</v>
          </cell>
          <cell r="O189">
            <v>90</v>
          </cell>
          <cell r="R189" t="str">
            <v>Xuất Sắc</v>
          </cell>
        </row>
        <row r="190">
          <cell r="C190" t="str">
            <v>28208205741</v>
          </cell>
          <cell r="E190" t="str">
            <v>Nguyễn Thị Sao Ly</v>
          </cell>
          <cell r="I190">
            <v>38294</v>
          </cell>
          <cell r="J190" t="str">
            <v>K28VTD2</v>
          </cell>
          <cell r="K190">
            <v>90</v>
          </cell>
          <cell r="M190">
            <v>90</v>
          </cell>
          <cell r="O190">
            <v>90</v>
          </cell>
          <cell r="R190" t="str">
            <v>Xuất Sắc</v>
          </cell>
        </row>
        <row r="191">
          <cell r="C191" t="str">
            <v>27203702173</v>
          </cell>
          <cell r="E191" t="str">
            <v>Nguyễn Thị Minh Lý</v>
          </cell>
          <cell r="I191">
            <v>37807</v>
          </cell>
          <cell r="J191" t="str">
            <v>K28VTD6</v>
          </cell>
          <cell r="K191">
            <v>0</v>
          </cell>
          <cell r="M191">
            <v>0</v>
          </cell>
          <cell r="O191">
            <v>0</v>
          </cell>
          <cell r="R191" t="str">
            <v>Kém</v>
          </cell>
        </row>
        <row r="192">
          <cell r="C192" t="str">
            <v>28206626255</v>
          </cell>
          <cell r="E192" t="str">
            <v>Nguyễn Vũ Xuân Mai</v>
          </cell>
          <cell r="I192">
            <v>38257</v>
          </cell>
          <cell r="J192" t="str">
            <v>K28VTD5</v>
          </cell>
          <cell r="K192">
            <v>71</v>
          </cell>
          <cell r="M192">
            <v>80</v>
          </cell>
          <cell r="O192">
            <v>75.5</v>
          </cell>
          <cell r="R192" t="str">
            <v>Khá</v>
          </cell>
        </row>
        <row r="193">
          <cell r="C193" t="str">
            <v>28206635808</v>
          </cell>
          <cell r="E193" t="str">
            <v>Nguyễn Võ Phương Mai</v>
          </cell>
          <cell r="I193">
            <v>38161</v>
          </cell>
          <cell r="J193" t="str">
            <v>K28VTD2</v>
          </cell>
          <cell r="K193">
            <v>90</v>
          </cell>
          <cell r="M193">
            <v>90</v>
          </cell>
          <cell r="O193">
            <v>90</v>
          </cell>
          <cell r="R193" t="str">
            <v>Xuất Sắc</v>
          </cell>
        </row>
        <row r="194">
          <cell r="C194" t="str">
            <v>28206649736</v>
          </cell>
          <cell r="E194" t="str">
            <v>Nguyễn Thị Tiểu Mẫn</v>
          </cell>
          <cell r="I194">
            <v>38206</v>
          </cell>
          <cell r="J194" t="str">
            <v>K28VTD2</v>
          </cell>
          <cell r="K194">
            <v>90</v>
          </cell>
          <cell r="M194">
            <v>90</v>
          </cell>
          <cell r="O194">
            <v>90</v>
          </cell>
          <cell r="R194" t="str">
            <v>Xuất Sắc</v>
          </cell>
        </row>
        <row r="195">
          <cell r="C195" t="str">
            <v>28206600309</v>
          </cell>
          <cell r="E195" t="str">
            <v>Vũ Thị Thanh Mơ</v>
          </cell>
          <cell r="I195">
            <v>37726</v>
          </cell>
          <cell r="J195" t="str">
            <v>K28VTD6</v>
          </cell>
          <cell r="K195">
            <v>86</v>
          </cell>
          <cell r="M195">
            <v>88</v>
          </cell>
          <cell r="O195">
            <v>87</v>
          </cell>
          <cell r="R195" t="str">
            <v>Tốt</v>
          </cell>
        </row>
        <row r="196">
          <cell r="C196" t="str">
            <v>28206651255</v>
          </cell>
          <cell r="E196" t="str">
            <v>Phạm Ngọc Hiền My</v>
          </cell>
          <cell r="I196">
            <v>37721</v>
          </cell>
          <cell r="J196" t="str">
            <v>K28VTD6</v>
          </cell>
          <cell r="K196">
            <v>95</v>
          </cell>
          <cell r="M196">
            <v>90</v>
          </cell>
          <cell r="O196">
            <v>92.5</v>
          </cell>
          <cell r="R196" t="str">
            <v>Xuất Sắc</v>
          </cell>
        </row>
        <row r="197">
          <cell r="C197" t="str">
            <v>28208248942</v>
          </cell>
          <cell r="E197" t="str">
            <v>Võ Nguyễn Ly Na</v>
          </cell>
          <cell r="I197">
            <v>37987</v>
          </cell>
          <cell r="J197" t="str">
            <v>K28VTD5</v>
          </cell>
          <cell r="K197">
            <v>88</v>
          </cell>
          <cell r="M197">
            <v>80</v>
          </cell>
          <cell r="O197">
            <v>84</v>
          </cell>
          <cell r="R197" t="str">
            <v>Tốt</v>
          </cell>
        </row>
        <row r="198">
          <cell r="C198" t="str">
            <v>28216503357</v>
          </cell>
          <cell r="E198" t="str">
            <v>Nguyễn Hoàng Na</v>
          </cell>
          <cell r="I198">
            <v>38265</v>
          </cell>
          <cell r="J198" t="str">
            <v>K28VTD2</v>
          </cell>
          <cell r="K198">
            <v>0</v>
          </cell>
          <cell r="M198">
            <v>60</v>
          </cell>
          <cell r="O198">
            <v>30</v>
          </cell>
          <cell r="R198" t="str">
            <v>Kém</v>
          </cell>
        </row>
        <row r="199">
          <cell r="C199" t="str">
            <v>28214300546</v>
          </cell>
          <cell r="E199" t="str">
            <v>Trần Lương Hoài Nam</v>
          </cell>
          <cell r="I199">
            <v>38155</v>
          </cell>
          <cell r="J199" t="str">
            <v>K28VTD 1</v>
          </cell>
          <cell r="K199">
            <v>90</v>
          </cell>
          <cell r="M199">
            <v>75</v>
          </cell>
          <cell r="O199">
            <v>82.5</v>
          </cell>
          <cell r="R199" t="str">
            <v>Tốt</v>
          </cell>
        </row>
        <row r="200">
          <cell r="C200" t="str">
            <v>28214604849</v>
          </cell>
          <cell r="E200" t="str">
            <v>Trần Nhật Nam</v>
          </cell>
          <cell r="I200">
            <v>38223</v>
          </cell>
          <cell r="J200" t="str">
            <v>K28VTD5</v>
          </cell>
          <cell r="K200">
            <v>87</v>
          </cell>
          <cell r="M200">
            <v>92</v>
          </cell>
          <cell r="O200">
            <v>89.5</v>
          </cell>
          <cell r="R200" t="str">
            <v>Tốt</v>
          </cell>
        </row>
        <row r="201">
          <cell r="C201" t="str">
            <v>28216606412</v>
          </cell>
          <cell r="E201" t="str">
            <v>Trương Ngọc Nam</v>
          </cell>
          <cell r="I201">
            <v>38065</v>
          </cell>
          <cell r="J201" t="str">
            <v>K28VTD4</v>
          </cell>
          <cell r="K201">
            <v>90</v>
          </cell>
          <cell r="M201">
            <v>90</v>
          </cell>
          <cell r="O201">
            <v>90</v>
          </cell>
          <cell r="R201" t="str">
            <v>Xuất Sắc</v>
          </cell>
        </row>
        <row r="202">
          <cell r="C202" t="str">
            <v>27213739501</v>
          </cell>
          <cell r="E202" t="str">
            <v>Trần Dương Thuỳ Nga</v>
          </cell>
          <cell r="I202">
            <v>37927</v>
          </cell>
          <cell r="J202" t="str">
            <v>K28VTD1</v>
          </cell>
          <cell r="K202">
            <v>60</v>
          </cell>
          <cell r="M202">
            <v>90</v>
          </cell>
          <cell r="O202">
            <v>75</v>
          </cell>
          <cell r="R202" t="str">
            <v>Khá</v>
          </cell>
        </row>
        <row r="203">
          <cell r="C203" t="str">
            <v>28206654953</v>
          </cell>
          <cell r="E203" t="str">
            <v>Trần Thúy Nga</v>
          </cell>
          <cell r="I203">
            <v>38192</v>
          </cell>
          <cell r="J203" t="str">
            <v>K28VTD4</v>
          </cell>
          <cell r="K203">
            <v>0</v>
          </cell>
          <cell r="M203">
            <v>90</v>
          </cell>
          <cell r="O203">
            <v>45</v>
          </cell>
          <cell r="R203" t="str">
            <v>Yếu</v>
          </cell>
        </row>
        <row r="204">
          <cell r="C204" t="str">
            <v>27211201896</v>
          </cell>
          <cell r="E204" t="str">
            <v>Ngô Tấn Ngân</v>
          </cell>
          <cell r="I204">
            <v>37773</v>
          </cell>
          <cell r="J204" t="str">
            <v>K28VTD4</v>
          </cell>
          <cell r="K204">
            <v>90</v>
          </cell>
          <cell r="M204">
            <v>90</v>
          </cell>
          <cell r="O204">
            <v>90</v>
          </cell>
          <cell r="R204" t="str">
            <v>Xuất Sắc</v>
          </cell>
        </row>
        <row r="205">
          <cell r="C205" t="str">
            <v>28204605832</v>
          </cell>
          <cell r="E205" t="str">
            <v>Nguyễn Thị Hoài Ngân</v>
          </cell>
          <cell r="I205">
            <v>38259</v>
          </cell>
          <cell r="J205" t="str">
            <v>K28VTD3</v>
          </cell>
          <cell r="K205">
            <v>85</v>
          </cell>
          <cell r="M205">
            <v>86</v>
          </cell>
          <cell r="O205">
            <v>85.5</v>
          </cell>
          <cell r="R205" t="str">
            <v>Tốt</v>
          </cell>
        </row>
        <row r="206">
          <cell r="C206" t="str">
            <v>28206300531</v>
          </cell>
          <cell r="E206" t="str">
            <v>Nguyễn Thị Kim Ngân</v>
          </cell>
          <cell r="I206">
            <v>37954</v>
          </cell>
          <cell r="J206" t="str">
            <v>K28VTD3</v>
          </cell>
          <cell r="K206">
            <v>90</v>
          </cell>
          <cell r="M206">
            <v>71</v>
          </cell>
          <cell r="O206">
            <v>80.5</v>
          </cell>
          <cell r="R206" t="str">
            <v>Tốt</v>
          </cell>
        </row>
        <row r="207">
          <cell r="C207" t="str">
            <v>28206602416</v>
          </cell>
          <cell r="E207" t="str">
            <v>Nguyễn Thị Thảo Ngân</v>
          </cell>
          <cell r="I207">
            <v>38104</v>
          </cell>
          <cell r="J207" t="str">
            <v>K28VTD1</v>
          </cell>
          <cell r="K207">
            <v>90</v>
          </cell>
          <cell r="M207">
            <v>75</v>
          </cell>
          <cell r="O207">
            <v>82.5</v>
          </cell>
          <cell r="R207" t="str">
            <v>Tốt</v>
          </cell>
        </row>
        <row r="208">
          <cell r="C208" t="str">
            <v>28206603787</v>
          </cell>
          <cell r="E208" t="str">
            <v>Nguyễn Kim Ngân</v>
          </cell>
          <cell r="I208">
            <v>38306</v>
          </cell>
          <cell r="J208" t="str">
            <v>K28VTD1</v>
          </cell>
          <cell r="K208">
            <v>90</v>
          </cell>
          <cell r="M208">
            <v>75</v>
          </cell>
          <cell r="O208">
            <v>82.5</v>
          </cell>
          <cell r="R208" t="str">
            <v>Tốt</v>
          </cell>
        </row>
        <row r="209">
          <cell r="C209" t="str">
            <v>28206606126</v>
          </cell>
          <cell r="E209" t="str">
            <v>Nguyễn Viết Hồng Ngân</v>
          </cell>
          <cell r="I209">
            <v>38258</v>
          </cell>
          <cell r="J209" t="str">
            <v>K28VTD5</v>
          </cell>
          <cell r="K209">
            <v>71</v>
          </cell>
          <cell r="M209">
            <v>85</v>
          </cell>
          <cell r="O209">
            <v>78</v>
          </cell>
          <cell r="R209" t="str">
            <v>Khá</v>
          </cell>
        </row>
        <row r="210">
          <cell r="C210" t="str">
            <v>28206625416</v>
          </cell>
          <cell r="E210" t="str">
            <v>Trần Thị Thu Ngân</v>
          </cell>
          <cell r="I210">
            <v>38038</v>
          </cell>
          <cell r="J210" t="str">
            <v>K28VTD4</v>
          </cell>
          <cell r="K210">
            <v>90</v>
          </cell>
          <cell r="M210">
            <v>88</v>
          </cell>
          <cell r="O210">
            <v>89</v>
          </cell>
          <cell r="R210" t="str">
            <v>Tốt</v>
          </cell>
        </row>
        <row r="211">
          <cell r="C211" t="str">
            <v>28206628231</v>
          </cell>
          <cell r="E211" t="str">
            <v>Đỗ Cao Bảo Ngân</v>
          </cell>
          <cell r="I211">
            <v>38280</v>
          </cell>
          <cell r="J211" t="str">
            <v>K28VTD4</v>
          </cell>
          <cell r="K211">
            <v>90</v>
          </cell>
          <cell r="M211">
            <v>90</v>
          </cell>
          <cell r="O211">
            <v>90</v>
          </cell>
          <cell r="R211" t="str">
            <v>Xuất Sắc</v>
          </cell>
        </row>
        <row r="212">
          <cell r="C212" t="str">
            <v>28216600515</v>
          </cell>
          <cell r="E212" t="str">
            <v>Lê Thanh Nghĩa</v>
          </cell>
          <cell r="I212">
            <v>38170</v>
          </cell>
          <cell r="J212" t="str">
            <v>K28VTD2</v>
          </cell>
          <cell r="K212">
            <v>90</v>
          </cell>
          <cell r="M212">
            <v>90</v>
          </cell>
          <cell r="O212">
            <v>90</v>
          </cell>
          <cell r="R212" t="str">
            <v>Xuất Sắc</v>
          </cell>
        </row>
        <row r="213">
          <cell r="C213" t="str">
            <v>28214502431</v>
          </cell>
          <cell r="E213" t="str">
            <v>Phạm Hà Nghiêm</v>
          </cell>
          <cell r="I213">
            <v>38204</v>
          </cell>
          <cell r="J213" t="str">
            <v>K28VTD6</v>
          </cell>
          <cell r="K213">
            <v>100</v>
          </cell>
          <cell r="M213">
            <v>94</v>
          </cell>
          <cell r="O213">
            <v>97</v>
          </cell>
          <cell r="R213" t="str">
            <v>Xuất Sắc</v>
          </cell>
        </row>
        <row r="214">
          <cell r="C214" t="str">
            <v>28204322995</v>
          </cell>
          <cell r="E214" t="str">
            <v>Trần Hoài Ngọc</v>
          </cell>
          <cell r="I214">
            <v>38264</v>
          </cell>
          <cell r="J214" t="str">
            <v>K28VTD2</v>
          </cell>
          <cell r="K214">
            <v>90</v>
          </cell>
          <cell r="M214">
            <v>90</v>
          </cell>
          <cell r="O214">
            <v>90</v>
          </cell>
          <cell r="R214" t="str">
            <v>Xuất Sắc</v>
          </cell>
        </row>
        <row r="215">
          <cell r="C215" t="str">
            <v>28206650695</v>
          </cell>
          <cell r="E215" t="str">
            <v>Huỳnh Thị Hồng Ngọc</v>
          </cell>
          <cell r="I215">
            <v>37987</v>
          </cell>
          <cell r="J215" t="str">
            <v>K28VTD2</v>
          </cell>
          <cell r="K215">
            <v>90</v>
          </cell>
          <cell r="M215">
            <v>90</v>
          </cell>
          <cell r="O215">
            <v>90</v>
          </cell>
          <cell r="R215" t="str">
            <v>Xuất Sắc</v>
          </cell>
        </row>
        <row r="216">
          <cell r="C216" t="str">
            <v>28206606254</v>
          </cell>
          <cell r="E216" t="str">
            <v>Nguyễn Hoàng Khánh Nguyên</v>
          </cell>
          <cell r="I216">
            <v>38022</v>
          </cell>
          <cell r="J216" t="str">
            <v>K28VTD5</v>
          </cell>
          <cell r="K216">
            <v>85</v>
          </cell>
          <cell r="M216">
            <v>85</v>
          </cell>
          <cell r="O216">
            <v>85</v>
          </cell>
          <cell r="R216" t="str">
            <v>Tốt</v>
          </cell>
        </row>
        <row r="217">
          <cell r="C217" t="str">
            <v>28206653492</v>
          </cell>
          <cell r="E217" t="str">
            <v>Trần Thị Mỹ Nguyên</v>
          </cell>
          <cell r="I217">
            <v>38329</v>
          </cell>
          <cell r="J217" t="str">
            <v>K28VTD6</v>
          </cell>
          <cell r="K217">
            <v>85</v>
          </cell>
          <cell r="M217">
            <v>85</v>
          </cell>
          <cell r="O217">
            <v>85</v>
          </cell>
          <cell r="R217" t="str">
            <v>Tốt</v>
          </cell>
        </row>
        <row r="218">
          <cell r="C218" t="str">
            <v>28216647411</v>
          </cell>
          <cell r="E218" t="str">
            <v>Phạm Nguyễn Hoàng Nguyên</v>
          </cell>
          <cell r="I218">
            <v>38119</v>
          </cell>
          <cell r="J218" t="str">
            <v>K28VTD6</v>
          </cell>
          <cell r="K218">
            <v>81</v>
          </cell>
          <cell r="M218">
            <v>80</v>
          </cell>
          <cell r="O218">
            <v>80.5</v>
          </cell>
          <cell r="R218" t="str">
            <v>Tốt</v>
          </cell>
        </row>
        <row r="219">
          <cell r="C219" t="str">
            <v>28206603295</v>
          </cell>
          <cell r="E219" t="str">
            <v>Ngô Thị Kim Nhàn</v>
          </cell>
          <cell r="I219">
            <v>38120</v>
          </cell>
          <cell r="J219" t="str">
            <v>K28VTD3</v>
          </cell>
          <cell r="K219">
            <v>90</v>
          </cell>
          <cell r="M219">
            <v>86</v>
          </cell>
          <cell r="O219">
            <v>88</v>
          </cell>
          <cell r="R219" t="str">
            <v>Tốt</v>
          </cell>
        </row>
        <row r="220">
          <cell r="C220" t="str">
            <v>28206637721</v>
          </cell>
          <cell r="E220" t="str">
            <v>Trần Thị Thanh Nhàn</v>
          </cell>
          <cell r="I220">
            <v>38340</v>
          </cell>
          <cell r="J220" t="str">
            <v>K28VTD3</v>
          </cell>
          <cell r="K220">
            <v>90</v>
          </cell>
          <cell r="M220">
            <v>86</v>
          </cell>
          <cell r="O220">
            <v>88</v>
          </cell>
          <cell r="R220" t="str">
            <v>Tốt</v>
          </cell>
        </row>
        <row r="221">
          <cell r="C221" t="str">
            <v>28216651000</v>
          </cell>
          <cell r="E221" t="str">
            <v>Nguyễn Trọng Hoài Nhân</v>
          </cell>
          <cell r="I221">
            <v>37988</v>
          </cell>
          <cell r="J221" t="str">
            <v>K28VTD1</v>
          </cell>
          <cell r="K221">
            <v>90</v>
          </cell>
          <cell r="M221">
            <v>100</v>
          </cell>
          <cell r="O221">
            <v>95</v>
          </cell>
          <cell r="R221" t="str">
            <v>Xuất Sắc</v>
          </cell>
        </row>
        <row r="222">
          <cell r="C222" t="str">
            <v>28211103457</v>
          </cell>
          <cell r="E222" t="str">
            <v>Nguyễn Minh Nhật</v>
          </cell>
          <cell r="I222">
            <v>37637</v>
          </cell>
          <cell r="J222" t="str">
            <v>K28VTD6</v>
          </cell>
          <cell r="K222">
            <v>70</v>
          </cell>
          <cell r="M222">
            <v>100</v>
          </cell>
          <cell r="O222">
            <v>85</v>
          </cell>
          <cell r="R222" t="str">
            <v>Tốt</v>
          </cell>
        </row>
        <row r="223">
          <cell r="C223" t="str">
            <v>28214354951</v>
          </cell>
          <cell r="E223" t="str">
            <v>Lê Viết Minh Nhật</v>
          </cell>
          <cell r="I223">
            <v>38340</v>
          </cell>
          <cell r="J223" t="str">
            <v>K28VTD 1</v>
          </cell>
          <cell r="K223">
            <v>75</v>
          </cell>
          <cell r="M223">
            <v>90</v>
          </cell>
          <cell r="O223">
            <v>82.5</v>
          </cell>
          <cell r="R223" t="str">
            <v>Tốt</v>
          </cell>
        </row>
        <row r="224">
          <cell r="C224" t="str">
            <v>28204329792</v>
          </cell>
          <cell r="E224" t="str">
            <v>Lê Thị Ngọc Nhi</v>
          </cell>
          <cell r="I224">
            <v>38017</v>
          </cell>
          <cell r="J224" t="str">
            <v>K28VTD6</v>
          </cell>
          <cell r="K224">
            <v>80</v>
          </cell>
          <cell r="M224">
            <v>88</v>
          </cell>
          <cell r="O224">
            <v>84</v>
          </cell>
          <cell r="R224" t="str">
            <v>Tốt</v>
          </cell>
        </row>
        <row r="225">
          <cell r="C225" t="str">
            <v>28204623186</v>
          </cell>
          <cell r="E225" t="str">
            <v>Đinh Nguyễn Thảo Nhi</v>
          </cell>
          <cell r="I225">
            <v>38094</v>
          </cell>
          <cell r="J225" t="str">
            <v>K28VTD2</v>
          </cell>
          <cell r="K225">
            <v>90</v>
          </cell>
          <cell r="M225">
            <v>90</v>
          </cell>
          <cell r="O225">
            <v>90</v>
          </cell>
          <cell r="R225" t="str">
            <v>Xuất Sắc</v>
          </cell>
        </row>
        <row r="226">
          <cell r="C226" t="str">
            <v>28204900612</v>
          </cell>
          <cell r="E226" t="str">
            <v>Phạm Nguyễn Ánh Nhi</v>
          </cell>
          <cell r="I226">
            <v>38295</v>
          </cell>
          <cell r="J226" t="str">
            <v>K28VTD1</v>
          </cell>
          <cell r="K226">
            <v>90</v>
          </cell>
          <cell r="M226">
            <v>90</v>
          </cell>
          <cell r="O226">
            <v>90</v>
          </cell>
          <cell r="R226" t="str">
            <v>Xuất Sắc</v>
          </cell>
        </row>
        <row r="227">
          <cell r="C227" t="str">
            <v>28205235218</v>
          </cell>
          <cell r="E227" t="str">
            <v>Nguyễn Thị Quỳnh Nhi</v>
          </cell>
          <cell r="I227">
            <v>38156</v>
          </cell>
          <cell r="J227" t="str">
            <v>K28VTD4</v>
          </cell>
          <cell r="K227">
            <v>90</v>
          </cell>
          <cell r="M227">
            <v>88</v>
          </cell>
          <cell r="O227">
            <v>89</v>
          </cell>
          <cell r="R227" t="str">
            <v>Tốt</v>
          </cell>
        </row>
        <row r="228">
          <cell r="C228" t="str">
            <v>28206501288</v>
          </cell>
          <cell r="E228" t="str">
            <v>Ngô Võ Ngọc Nhi</v>
          </cell>
          <cell r="I228">
            <v>38136</v>
          </cell>
          <cell r="J228" t="str">
            <v>K28VTD2</v>
          </cell>
          <cell r="K228">
            <v>90</v>
          </cell>
          <cell r="M228">
            <v>90</v>
          </cell>
          <cell r="O228">
            <v>90</v>
          </cell>
          <cell r="R228" t="str">
            <v>Xuất Sắc</v>
          </cell>
        </row>
        <row r="229">
          <cell r="C229" t="str">
            <v>28206604259</v>
          </cell>
          <cell r="E229" t="str">
            <v>Nguyễn Trương Yến Nhi</v>
          </cell>
          <cell r="I229">
            <v>38286</v>
          </cell>
          <cell r="J229" t="str">
            <v>K28VTD6</v>
          </cell>
          <cell r="K229">
            <v>85</v>
          </cell>
          <cell r="M229">
            <v>88</v>
          </cell>
          <cell r="O229">
            <v>86.5</v>
          </cell>
          <cell r="R229" t="str">
            <v>Tốt</v>
          </cell>
        </row>
        <row r="230">
          <cell r="C230" t="str">
            <v>28206627122</v>
          </cell>
          <cell r="E230" t="str">
            <v>Nguyễn Ngọc Phương Nhi</v>
          </cell>
          <cell r="I230">
            <v>38003</v>
          </cell>
          <cell r="J230" t="str">
            <v>K28VTD5</v>
          </cell>
          <cell r="K230">
            <v>82</v>
          </cell>
          <cell r="M230">
            <v>90</v>
          </cell>
          <cell r="O230">
            <v>86</v>
          </cell>
          <cell r="R230" t="str">
            <v>Tốt</v>
          </cell>
        </row>
        <row r="231">
          <cell r="C231" t="str">
            <v>28206653556</v>
          </cell>
          <cell r="E231" t="str">
            <v>Trương Nguyễn Uyển Nhi</v>
          </cell>
          <cell r="I231">
            <v>38068</v>
          </cell>
          <cell r="J231" t="str">
            <v>K28VTD1</v>
          </cell>
          <cell r="K231">
            <v>100</v>
          </cell>
          <cell r="M231">
            <v>100</v>
          </cell>
          <cell r="O231">
            <v>100</v>
          </cell>
          <cell r="R231" t="str">
            <v>Xuất Sắc</v>
          </cell>
        </row>
        <row r="232">
          <cell r="C232" t="str">
            <v>28206653699</v>
          </cell>
          <cell r="E232" t="str">
            <v>Đỗ Quỳnh Nhi</v>
          </cell>
          <cell r="I232">
            <v>38260</v>
          </cell>
          <cell r="J232" t="str">
            <v>K28VTD2</v>
          </cell>
          <cell r="K232">
            <v>90</v>
          </cell>
          <cell r="M232">
            <v>90</v>
          </cell>
          <cell r="O232">
            <v>90</v>
          </cell>
          <cell r="R232" t="str">
            <v>Xuất Sắc</v>
          </cell>
        </row>
        <row r="233">
          <cell r="C233" t="str">
            <v>28208121560</v>
          </cell>
          <cell r="E233" t="str">
            <v>Hoàng Nguyễn Thảo Nhi</v>
          </cell>
          <cell r="I233">
            <v>38038</v>
          </cell>
          <cell r="J233" t="str">
            <v>K28VTD4</v>
          </cell>
          <cell r="K233">
            <v>90</v>
          </cell>
          <cell r="M233">
            <v>89</v>
          </cell>
          <cell r="O233">
            <v>89.5</v>
          </cell>
          <cell r="R233" t="str">
            <v>Tốt</v>
          </cell>
        </row>
        <row r="234">
          <cell r="C234" t="str">
            <v>28216600629</v>
          </cell>
          <cell r="E234" t="str">
            <v>Nguyễn Phương Uyển Nhi</v>
          </cell>
          <cell r="I234">
            <v>38289</v>
          </cell>
          <cell r="J234" t="str">
            <v>K28VTD1</v>
          </cell>
          <cell r="K234">
            <v>90</v>
          </cell>
          <cell r="M234">
            <v>90</v>
          </cell>
          <cell r="O234">
            <v>90</v>
          </cell>
          <cell r="R234" t="str">
            <v>Xuất Sắc</v>
          </cell>
        </row>
        <row r="235">
          <cell r="C235" t="str">
            <v>28216600366</v>
          </cell>
          <cell r="E235" t="str">
            <v>Nguyễn Đình Nhỉ</v>
          </cell>
          <cell r="I235">
            <v>38294</v>
          </cell>
          <cell r="J235" t="str">
            <v>K28VTD3</v>
          </cell>
          <cell r="K235">
            <v>90</v>
          </cell>
          <cell r="M235">
            <v>86</v>
          </cell>
          <cell r="O235">
            <v>88</v>
          </cell>
          <cell r="R235" t="str">
            <v>Tốt</v>
          </cell>
        </row>
        <row r="236">
          <cell r="C236" t="str">
            <v>28206601564</v>
          </cell>
          <cell r="E236" t="str">
            <v>Ong Võ An Nhiên</v>
          </cell>
          <cell r="I236">
            <v>38084</v>
          </cell>
          <cell r="J236" t="str">
            <v>K28VTD4</v>
          </cell>
          <cell r="K236">
            <v>90</v>
          </cell>
          <cell r="M236">
            <v>88</v>
          </cell>
          <cell r="O236">
            <v>89</v>
          </cell>
          <cell r="R236" t="str">
            <v>Tốt</v>
          </cell>
        </row>
        <row r="237">
          <cell r="C237" t="str">
            <v>28206631411</v>
          </cell>
          <cell r="E237" t="str">
            <v>Lê Thị Ngọc Nhiên</v>
          </cell>
          <cell r="I237">
            <v>38189</v>
          </cell>
          <cell r="J237" t="str">
            <v>K28VTD4</v>
          </cell>
          <cell r="K237">
            <v>90</v>
          </cell>
          <cell r="M237">
            <v>88</v>
          </cell>
          <cell r="O237">
            <v>89</v>
          </cell>
          <cell r="R237" t="str">
            <v>Tốt</v>
          </cell>
        </row>
        <row r="238">
          <cell r="C238" t="str">
            <v>28206601013</v>
          </cell>
          <cell r="E238" t="str">
            <v>Tạ Thị Quỳnh Như</v>
          </cell>
          <cell r="I238">
            <v>38148</v>
          </cell>
          <cell r="J238" t="str">
            <v>K28VTD2</v>
          </cell>
          <cell r="K238">
            <v>90</v>
          </cell>
          <cell r="M238">
            <v>90</v>
          </cell>
          <cell r="O238">
            <v>90</v>
          </cell>
          <cell r="R238" t="str">
            <v>Xuất Sắc</v>
          </cell>
        </row>
        <row r="239">
          <cell r="C239" t="str">
            <v>28206102428</v>
          </cell>
          <cell r="E239" t="str">
            <v>Huỳnh Ngọc Hoa Nhung</v>
          </cell>
          <cell r="I239">
            <v>38274</v>
          </cell>
          <cell r="J239" t="str">
            <v>K28VTD3</v>
          </cell>
          <cell r="K239">
            <v>90</v>
          </cell>
          <cell r="M239">
            <v>86</v>
          </cell>
          <cell r="O239">
            <v>88</v>
          </cell>
          <cell r="R239" t="str">
            <v>Tốt</v>
          </cell>
        </row>
        <row r="240">
          <cell r="C240" t="str">
            <v>28206224763</v>
          </cell>
          <cell r="E240" t="str">
            <v>Nguyễn Thị Mỹ Nhung</v>
          </cell>
          <cell r="I240">
            <v>38220</v>
          </cell>
          <cell r="J240" t="str">
            <v>K28VTD3</v>
          </cell>
          <cell r="K240">
            <v>90</v>
          </cell>
          <cell r="M240">
            <v>86</v>
          </cell>
          <cell r="O240">
            <v>88</v>
          </cell>
          <cell r="R240" t="str">
            <v>Tốt</v>
          </cell>
        </row>
        <row r="241">
          <cell r="C241" t="str">
            <v>28206606634</v>
          </cell>
          <cell r="E241" t="str">
            <v>Hà Trần Huyền Nhung</v>
          </cell>
          <cell r="I241">
            <v>38316</v>
          </cell>
          <cell r="J241" t="str">
            <v>K28VTD4</v>
          </cell>
          <cell r="K241">
            <v>90</v>
          </cell>
          <cell r="M241">
            <v>90</v>
          </cell>
          <cell r="O241">
            <v>90</v>
          </cell>
          <cell r="R241" t="str">
            <v>Xuất Sắc</v>
          </cell>
        </row>
        <row r="242">
          <cell r="C242" t="str">
            <v>28206636145</v>
          </cell>
          <cell r="E242" t="str">
            <v>Phạm Thị Mỹ Nhung</v>
          </cell>
          <cell r="I242">
            <v>38284</v>
          </cell>
          <cell r="J242" t="str">
            <v>K28VTD1</v>
          </cell>
          <cell r="K242">
            <v>90</v>
          </cell>
          <cell r="M242">
            <v>90</v>
          </cell>
          <cell r="O242">
            <v>90</v>
          </cell>
          <cell r="R242" t="str">
            <v>Xuất Sắc</v>
          </cell>
        </row>
        <row r="243">
          <cell r="C243" t="str">
            <v>28212723213</v>
          </cell>
          <cell r="E243" t="str">
            <v>Nguyễn Tiến Phát</v>
          </cell>
          <cell r="I243">
            <v>37681</v>
          </cell>
          <cell r="J243" t="str">
            <v>K28VTD5</v>
          </cell>
          <cell r="K243">
            <v>90</v>
          </cell>
          <cell r="M243">
            <v>95</v>
          </cell>
          <cell r="O243">
            <v>92.5</v>
          </cell>
          <cell r="R243" t="str">
            <v>Xuất Sắc</v>
          </cell>
        </row>
        <row r="244">
          <cell r="C244" t="str">
            <v>28214640988</v>
          </cell>
          <cell r="E244" t="str">
            <v>Nguyễn Huỳnh Thiên Phú</v>
          </cell>
          <cell r="I244">
            <v>38073</v>
          </cell>
          <cell r="J244" t="str">
            <v>K28VTD1</v>
          </cell>
          <cell r="K244">
            <v>90</v>
          </cell>
          <cell r="M244">
            <v>75</v>
          </cell>
          <cell r="O244">
            <v>82.5</v>
          </cell>
          <cell r="R244" t="str">
            <v>Tốt</v>
          </cell>
        </row>
        <row r="245">
          <cell r="C245" t="str">
            <v>28206601266</v>
          </cell>
          <cell r="E245" t="str">
            <v>Phạm Vũ Hoàng Phúc</v>
          </cell>
          <cell r="I245">
            <v>38210</v>
          </cell>
          <cell r="J245" t="str">
            <v>K28VTD1</v>
          </cell>
          <cell r="K245">
            <v>75</v>
          </cell>
          <cell r="M245">
            <v>0</v>
          </cell>
          <cell r="O245">
            <v>37.5</v>
          </cell>
          <cell r="R245" t="str">
            <v>Yếu</v>
          </cell>
        </row>
        <row r="246">
          <cell r="C246" t="str">
            <v>28206602936</v>
          </cell>
          <cell r="E246" t="str">
            <v>Nguyễn Nhật Phúc</v>
          </cell>
          <cell r="I246">
            <v>38093</v>
          </cell>
          <cell r="J246" t="str">
            <v>K28VTD2</v>
          </cell>
          <cell r="K246">
            <v>90</v>
          </cell>
          <cell r="M246">
            <v>90</v>
          </cell>
          <cell r="O246">
            <v>90</v>
          </cell>
          <cell r="R246" t="str">
            <v>Xuất Sắc</v>
          </cell>
        </row>
        <row r="247">
          <cell r="C247" t="str">
            <v>28214640692</v>
          </cell>
          <cell r="E247" t="str">
            <v>Văn An Phúc</v>
          </cell>
          <cell r="I247">
            <v>38228</v>
          </cell>
          <cell r="J247" t="str">
            <v>K28VTD3</v>
          </cell>
          <cell r="K247">
            <v>0</v>
          </cell>
          <cell r="M247">
            <v>86</v>
          </cell>
          <cell r="O247">
            <v>43</v>
          </cell>
          <cell r="R247" t="str">
            <v>Yếu</v>
          </cell>
        </row>
        <row r="248">
          <cell r="C248" t="str">
            <v>28216606035</v>
          </cell>
          <cell r="E248" t="str">
            <v>Trần Bảo Phúc</v>
          </cell>
          <cell r="I248">
            <v>38070</v>
          </cell>
          <cell r="J248" t="str">
            <v>K28VTD1</v>
          </cell>
          <cell r="K248">
            <v>90</v>
          </cell>
          <cell r="M248">
            <v>75</v>
          </cell>
          <cell r="O248">
            <v>82.5</v>
          </cell>
          <cell r="R248" t="str">
            <v>Tốt</v>
          </cell>
        </row>
        <row r="249">
          <cell r="C249" t="str">
            <v>28205232623</v>
          </cell>
          <cell r="E249" t="str">
            <v>Trương Mỹ Phương</v>
          </cell>
          <cell r="I249">
            <v>38181</v>
          </cell>
          <cell r="J249" t="str">
            <v>K28VTD6</v>
          </cell>
          <cell r="K249">
            <v>84</v>
          </cell>
          <cell r="M249">
            <v>86</v>
          </cell>
          <cell r="O249">
            <v>85</v>
          </cell>
          <cell r="R249" t="str">
            <v>Tốt</v>
          </cell>
        </row>
        <row r="250">
          <cell r="C250" t="str">
            <v>28206301922</v>
          </cell>
          <cell r="E250" t="str">
            <v>Nguyễn Thị Thanh Phương</v>
          </cell>
          <cell r="I250">
            <v>38315</v>
          </cell>
          <cell r="J250" t="str">
            <v>K28VTD4</v>
          </cell>
          <cell r="K250">
            <v>100</v>
          </cell>
          <cell r="M250">
            <v>90</v>
          </cell>
          <cell r="O250">
            <v>95</v>
          </cell>
          <cell r="R250" t="str">
            <v>Xuất Sắc</v>
          </cell>
        </row>
        <row r="251">
          <cell r="C251" t="str">
            <v>28206601834</v>
          </cell>
          <cell r="E251" t="str">
            <v>Nguyễn Thị Phương</v>
          </cell>
          <cell r="I251">
            <v>38290</v>
          </cell>
          <cell r="J251" t="str">
            <v>K28VTD2</v>
          </cell>
          <cell r="K251">
            <v>90</v>
          </cell>
          <cell r="M251">
            <v>90</v>
          </cell>
          <cell r="O251">
            <v>90</v>
          </cell>
          <cell r="R251" t="str">
            <v>Xuất Sắc</v>
          </cell>
        </row>
        <row r="252">
          <cell r="C252" t="str">
            <v>28206604565</v>
          </cell>
          <cell r="E252" t="str">
            <v>Hồ Thị Phương</v>
          </cell>
          <cell r="I252">
            <v>38229</v>
          </cell>
          <cell r="J252" t="str">
            <v>K28VTD2</v>
          </cell>
          <cell r="K252">
            <v>90</v>
          </cell>
          <cell r="M252">
            <v>90</v>
          </cell>
          <cell r="O252">
            <v>90</v>
          </cell>
          <cell r="R252" t="str">
            <v>Xuất Sắc</v>
          </cell>
        </row>
        <row r="253">
          <cell r="C253" t="str">
            <v>28206647790</v>
          </cell>
          <cell r="E253" t="str">
            <v>Nguyễn Trần Xuân Phương</v>
          </cell>
          <cell r="I253">
            <v>38334</v>
          </cell>
          <cell r="J253" t="str">
            <v>K28VTD1</v>
          </cell>
          <cell r="K253">
            <v>90</v>
          </cell>
          <cell r="M253">
            <v>90</v>
          </cell>
          <cell r="O253">
            <v>90</v>
          </cell>
          <cell r="R253" t="str">
            <v>Xuất Sắc</v>
          </cell>
        </row>
        <row r="254">
          <cell r="C254" t="str">
            <v>28208004404</v>
          </cell>
          <cell r="E254" t="str">
            <v>Tăng Thị Hà Phương</v>
          </cell>
          <cell r="I254">
            <v>38112</v>
          </cell>
          <cell r="J254" t="str">
            <v>K28VTD2</v>
          </cell>
          <cell r="K254">
            <v>90</v>
          </cell>
          <cell r="M254">
            <v>90</v>
          </cell>
          <cell r="O254">
            <v>90</v>
          </cell>
          <cell r="R254" t="str">
            <v>Xuất Sắc</v>
          </cell>
        </row>
        <row r="255">
          <cell r="C255" t="str">
            <v>28216125827</v>
          </cell>
          <cell r="E255" t="str">
            <v>Lê Thị Phương</v>
          </cell>
          <cell r="I255">
            <v>38059</v>
          </cell>
          <cell r="J255" t="str">
            <v>K28VTD4</v>
          </cell>
          <cell r="K255">
            <v>90</v>
          </cell>
          <cell r="M255">
            <v>80</v>
          </cell>
          <cell r="O255">
            <v>85</v>
          </cell>
          <cell r="R255" t="str">
            <v>Tốt</v>
          </cell>
        </row>
        <row r="256">
          <cell r="C256" t="str">
            <v>28206605426</v>
          </cell>
          <cell r="E256" t="str">
            <v>Đỗ Nguyễn Đan Phượng</v>
          </cell>
          <cell r="I256">
            <v>38257</v>
          </cell>
          <cell r="J256" t="str">
            <v>K28VTD6</v>
          </cell>
          <cell r="K256">
            <v>79</v>
          </cell>
          <cell r="M256">
            <v>86</v>
          </cell>
          <cell r="O256">
            <v>82.5</v>
          </cell>
          <cell r="R256" t="str">
            <v>Tốt</v>
          </cell>
        </row>
        <row r="257">
          <cell r="C257" t="str">
            <v>28206649046</v>
          </cell>
          <cell r="E257" t="str">
            <v>Ya Ly Phượng</v>
          </cell>
          <cell r="I257">
            <v>38080</v>
          </cell>
          <cell r="J257" t="str">
            <v>K28VTD5</v>
          </cell>
          <cell r="K257">
            <v>79</v>
          </cell>
          <cell r="M257">
            <v>84</v>
          </cell>
          <cell r="O257">
            <v>81.5</v>
          </cell>
          <cell r="R257" t="str">
            <v>Tốt</v>
          </cell>
        </row>
        <row r="258">
          <cell r="C258" t="str">
            <v>28206649998</v>
          </cell>
          <cell r="E258" t="str">
            <v>Nguyễn Thị Thanh Phượng</v>
          </cell>
          <cell r="I258">
            <v>38034</v>
          </cell>
          <cell r="J258" t="str">
            <v>K28VTD4</v>
          </cell>
          <cell r="K258">
            <v>90</v>
          </cell>
          <cell r="M258">
            <v>90</v>
          </cell>
          <cell r="O258">
            <v>90</v>
          </cell>
          <cell r="R258" t="str">
            <v>Xuất Sắc</v>
          </cell>
        </row>
        <row r="259">
          <cell r="C259" t="str">
            <v>28216654935</v>
          </cell>
          <cell r="E259" t="str">
            <v>Nguyễn Hồng Quân</v>
          </cell>
          <cell r="I259">
            <v>37972</v>
          </cell>
          <cell r="J259" t="str">
            <v>K28VTD6</v>
          </cell>
          <cell r="K259">
            <v>75</v>
          </cell>
          <cell r="M259">
            <v>75</v>
          </cell>
          <cell r="O259">
            <v>75</v>
          </cell>
          <cell r="R259" t="str">
            <v>Khá</v>
          </cell>
        </row>
        <row r="260">
          <cell r="C260" t="str">
            <v>28216605913</v>
          </cell>
          <cell r="E260" t="str">
            <v>Nguyễn Thanh Quang</v>
          </cell>
          <cell r="I260">
            <v>38091</v>
          </cell>
          <cell r="J260" t="str">
            <v>K28VTD4</v>
          </cell>
          <cell r="K260">
            <v>90</v>
          </cell>
          <cell r="M260">
            <v>86</v>
          </cell>
          <cell r="O260">
            <v>88</v>
          </cell>
          <cell r="R260" t="str">
            <v>Tốt</v>
          </cell>
        </row>
        <row r="261">
          <cell r="C261" t="str">
            <v>28216604210</v>
          </cell>
          <cell r="E261" t="str">
            <v>Huỳnh Anh Quốc</v>
          </cell>
          <cell r="I261">
            <v>37994</v>
          </cell>
          <cell r="J261" t="str">
            <v>K28VTD6</v>
          </cell>
          <cell r="K261">
            <v>81</v>
          </cell>
          <cell r="M261">
            <v>92</v>
          </cell>
          <cell r="O261">
            <v>86.5</v>
          </cell>
          <cell r="R261" t="str">
            <v>Tốt</v>
          </cell>
        </row>
        <row r="262">
          <cell r="C262" t="str">
            <v>28204642251</v>
          </cell>
          <cell r="E262" t="str">
            <v>Bùi Thị Mỹ Quyên</v>
          </cell>
          <cell r="I262">
            <v>38269</v>
          </cell>
          <cell r="J262" t="str">
            <v>K28VTD5</v>
          </cell>
          <cell r="K262">
            <v>84</v>
          </cell>
          <cell r="M262">
            <v>90</v>
          </cell>
          <cell r="O262">
            <v>87</v>
          </cell>
          <cell r="R262" t="str">
            <v>Tốt</v>
          </cell>
        </row>
        <row r="263">
          <cell r="C263" t="str">
            <v>28206631910</v>
          </cell>
          <cell r="E263" t="str">
            <v>Trần Thị Tố Quyên</v>
          </cell>
          <cell r="I263">
            <v>38267</v>
          </cell>
          <cell r="J263" t="str">
            <v>K28VTD6</v>
          </cell>
          <cell r="K263">
            <v>84</v>
          </cell>
          <cell r="M263">
            <v>80</v>
          </cell>
          <cell r="O263">
            <v>82</v>
          </cell>
          <cell r="R263" t="str">
            <v>Tốt</v>
          </cell>
        </row>
        <row r="264">
          <cell r="C264" t="str">
            <v>28206600313</v>
          </cell>
          <cell r="E264" t="str">
            <v>Bùi Thị Như Quỳnh</v>
          </cell>
          <cell r="I264">
            <v>38240</v>
          </cell>
          <cell r="J264" t="str">
            <v>K28VTD4</v>
          </cell>
          <cell r="K264">
            <v>90</v>
          </cell>
          <cell r="M264">
            <v>90</v>
          </cell>
          <cell r="O264">
            <v>90</v>
          </cell>
          <cell r="R264" t="str">
            <v>Xuất Sắc</v>
          </cell>
        </row>
        <row r="265">
          <cell r="C265" t="str">
            <v>28206606227</v>
          </cell>
          <cell r="E265" t="str">
            <v>Nguyễn Như Quỳnh</v>
          </cell>
          <cell r="I265">
            <v>38209</v>
          </cell>
          <cell r="J265" t="str">
            <v>K28VTD4</v>
          </cell>
          <cell r="K265">
            <v>100</v>
          </cell>
          <cell r="M265">
            <v>100</v>
          </cell>
          <cell r="O265">
            <v>100</v>
          </cell>
          <cell r="R265" t="str">
            <v>Xuất Sắc</v>
          </cell>
        </row>
        <row r="266">
          <cell r="C266" t="str">
            <v>28206651551</v>
          </cell>
          <cell r="E266" t="str">
            <v>Cao Lê Diễm Quỳnh</v>
          </cell>
          <cell r="I266">
            <v>38187</v>
          </cell>
          <cell r="J266" t="str">
            <v>K28VTD5</v>
          </cell>
          <cell r="K266">
            <v>82</v>
          </cell>
          <cell r="M266">
            <v>84</v>
          </cell>
          <cell r="O266">
            <v>83</v>
          </cell>
          <cell r="R266" t="str">
            <v>Tốt</v>
          </cell>
        </row>
        <row r="267">
          <cell r="C267" t="str">
            <v>28215139973</v>
          </cell>
          <cell r="E267" t="str">
            <v>Võ Văn Rin</v>
          </cell>
          <cell r="I267">
            <v>38248</v>
          </cell>
          <cell r="J267" t="str">
            <v>K28VTD5</v>
          </cell>
          <cell r="K267">
            <v>84</v>
          </cell>
          <cell r="M267">
            <v>88</v>
          </cell>
          <cell r="O267">
            <v>86</v>
          </cell>
          <cell r="R267" t="str">
            <v>Tốt</v>
          </cell>
        </row>
        <row r="268">
          <cell r="C268" t="str">
            <v>28216602207</v>
          </cell>
          <cell r="E268" t="str">
            <v>Lâm Trần Quang Sang</v>
          </cell>
          <cell r="I268">
            <v>38048</v>
          </cell>
          <cell r="J268" t="str">
            <v>K28VTD5</v>
          </cell>
          <cell r="K268">
            <v>87</v>
          </cell>
          <cell r="M268">
            <v>85</v>
          </cell>
          <cell r="O268">
            <v>86</v>
          </cell>
          <cell r="R268" t="str">
            <v>Tốt</v>
          </cell>
        </row>
        <row r="269">
          <cell r="C269" t="str">
            <v>28212350022</v>
          </cell>
          <cell r="E269" t="str">
            <v>Nguyễn Quang Sáng</v>
          </cell>
          <cell r="I269">
            <v>38208</v>
          </cell>
          <cell r="J269" t="str">
            <v>K28VTD3</v>
          </cell>
          <cell r="K269">
            <v>90</v>
          </cell>
          <cell r="M269">
            <v>86</v>
          </cell>
          <cell r="O269">
            <v>88</v>
          </cell>
          <cell r="R269" t="str">
            <v>Tốt</v>
          </cell>
        </row>
        <row r="270">
          <cell r="C270" t="str">
            <v>28216648032</v>
          </cell>
          <cell r="E270" t="str">
            <v>Huỳnh Phương Sanh</v>
          </cell>
          <cell r="I270">
            <v>38151</v>
          </cell>
          <cell r="J270" t="str">
            <v>K28VTD3</v>
          </cell>
          <cell r="K270">
            <v>0</v>
          </cell>
          <cell r="M270">
            <v>86</v>
          </cell>
          <cell r="O270">
            <v>43</v>
          </cell>
          <cell r="R270" t="str">
            <v>Yếu</v>
          </cell>
        </row>
        <row r="271">
          <cell r="C271" t="str">
            <v>28216600289</v>
          </cell>
          <cell r="E271" t="str">
            <v>Phan Thế Sơn</v>
          </cell>
          <cell r="I271">
            <v>38160</v>
          </cell>
          <cell r="J271" t="str">
            <v>K28VTD3</v>
          </cell>
          <cell r="K271">
            <v>80</v>
          </cell>
          <cell r="M271">
            <v>0</v>
          </cell>
          <cell r="O271">
            <v>40</v>
          </cell>
          <cell r="R271" t="str">
            <v>Yếu</v>
          </cell>
        </row>
        <row r="272">
          <cell r="C272" t="str">
            <v>28216640542</v>
          </cell>
          <cell r="E272" t="str">
            <v>Trần Phụng Sơn</v>
          </cell>
          <cell r="I272">
            <v>38028</v>
          </cell>
          <cell r="J272" t="str">
            <v>K28VTD5</v>
          </cell>
          <cell r="K272">
            <v>84</v>
          </cell>
          <cell r="M272">
            <v>84</v>
          </cell>
          <cell r="O272">
            <v>84</v>
          </cell>
          <cell r="R272" t="str">
            <v>Tốt</v>
          </cell>
        </row>
        <row r="273">
          <cell r="C273" t="str">
            <v>28208002418</v>
          </cell>
          <cell r="E273" t="str">
            <v>Nguyễn Thị Tuyết Sương</v>
          </cell>
          <cell r="I273">
            <v>38103</v>
          </cell>
          <cell r="J273" t="str">
            <v>K28VTD3</v>
          </cell>
          <cell r="K273">
            <v>75</v>
          </cell>
          <cell r="M273">
            <v>85</v>
          </cell>
          <cell r="O273">
            <v>80</v>
          </cell>
          <cell r="R273" t="str">
            <v>Tốt</v>
          </cell>
        </row>
        <row r="274">
          <cell r="C274" t="str">
            <v>28208005573</v>
          </cell>
          <cell r="E274" t="str">
            <v>Huỳnh Thị Thảo Sương</v>
          </cell>
          <cell r="I274">
            <v>38184</v>
          </cell>
          <cell r="J274" t="str">
            <v>K28VTD3</v>
          </cell>
          <cell r="K274">
            <v>85</v>
          </cell>
          <cell r="M274">
            <v>85</v>
          </cell>
          <cell r="O274">
            <v>85</v>
          </cell>
          <cell r="R274" t="str">
            <v>Tốt</v>
          </cell>
        </row>
        <row r="275">
          <cell r="C275" t="str">
            <v>28216603786</v>
          </cell>
          <cell r="E275" t="str">
            <v>Nguyễn Tấn Tài</v>
          </cell>
          <cell r="I275">
            <v>37497</v>
          </cell>
          <cell r="J275" t="str">
            <v>K28VTD5</v>
          </cell>
          <cell r="K275">
            <v>90</v>
          </cell>
          <cell r="M275">
            <v>96</v>
          </cell>
          <cell r="O275">
            <v>93</v>
          </cell>
          <cell r="R275" t="str">
            <v>Xuất Sắc</v>
          </cell>
        </row>
        <row r="276">
          <cell r="C276" t="str">
            <v>28216649995</v>
          </cell>
          <cell r="E276" t="str">
            <v>Nguyễn Tiến Tài</v>
          </cell>
          <cell r="I276">
            <v>37537</v>
          </cell>
          <cell r="J276" t="str">
            <v>K28VTD5</v>
          </cell>
          <cell r="K276">
            <v>100</v>
          </cell>
          <cell r="M276">
            <v>100</v>
          </cell>
          <cell r="O276">
            <v>100</v>
          </cell>
          <cell r="R276" t="str">
            <v>Xuất Sắc</v>
          </cell>
        </row>
        <row r="277">
          <cell r="C277" t="str">
            <v>28203780331</v>
          </cell>
          <cell r="E277" t="str">
            <v>Nguyễn Thị Quý Tâm</v>
          </cell>
          <cell r="I277">
            <v>38191</v>
          </cell>
          <cell r="J277" t="str">
            <v>K28VTD1</v>
          </cell>
          <cell r="K277">
            <v>90</v>
          </cell>
          <cell r="M277">
            <v>90</v>
          </cell>
          <cell r="O277">
            <v>90</v>
          </cell>
          <cell r="R277" t="str">
            <v>Xuất Sắc</v>
          </cell>
        </row>
        <row r="278">
          <cell r="C278" t="str">
            <v>28204604953</v>
          </cell>
          <cell r="E278" t="str">
            <v>Thân Ngọc Đoan Tâm</v>
          </cell>
          <cell r="I278">
            <v>38177</v>
          </cell>
          <cell r="J278" t="str">
            <v>K28VTD2</v>
          </cell>
          <cell r="K278">
            <v>90</v>
          </cell>
          <cell r="M278">
            <v>75</v>
          </cell>
          <cell r="O278">
            <v>82.5</v>
          </cell>
          <cell r="R278" t="str">
            <v>Tốt</v>
          </cell>
        </row>
        <row r="279">
          <cell r="C279" t="str">
            <v>28204640689</v>
          </cell>
          <cell r="E279" t="str">
            <v>Lương Thị Thanh Tâm</v>
          </cell>
          <cell r="I279">
            <v>38006</v>
          </cell>
          <cell r="J279" t="str">
            <v>K28VTD5</v>
          </cell>
          <cell r="K279">
            <v>80</v>
          </cell>
          <cell r="M279">
            <v>88</v>
          </cell>
          <cell r="O279">
            <v>84</v>
          </cell>
          <cell r="R279" t="str">
            <v>Tốt</v>
          </cell>
        </row>
        <row r="280">
          <cell r="C280" t="str">
            <v>28206650400</v>
          </cell>
          <cell r="E280" t="str">
            <v>Trần Ngọc Thanh Tâm</v>
          </cell>
          <cell r="I280">
            <v>37948</v>
          </cell>
          <cell r="J280" t="str">
            <v>K28VTD3</v>
          </cell>
          <cell r="K280">
            <v>90</v>
          </cell>
          <cell r="M280">
            <v>86</v>
          </cell>
          <cell r="O280">
            <v>88</v>
          </cell>
          <cell r="R280" t="str">
            <v>Tốt</v>
          </cell>
        </row>
        <row r="281">
          <cell r="C281" t="str">
            <v>28212300963</v>
          </cell>
          <cell r="E281" t="str">
            <v>Mai Lý Hồng Tâm</v>
          </cell>
          <cell r="I281">
            <v>38054</v>
          </cell>
          <cell r="J281" t="str">
            <v>K28VTD3</v>
          </cell>
          <cell r="K281">
            <v>0</v>
          </cell>
          <cell r="M281">
            <v>86</v>
          </cell>
          <cell r="O281">
            <v>43</v>
          </cell>
          <cell r="R281" t="str">
            <v>Yếu</v>
          </cell>
        </row>
        <row r="282">
          <cell r="C282" t="str">
            <v>28216601092</v>
          </cell>
          <cell r="E282" t="str">
            <v>Hà Kế Tạo</v>
          </cell>
          <cell r="I282">
            <v>38174</v>
          </cell>
          <cell r="J282" t="str">
            <v>K28VTD6</v>
          </cell>
          <cell r="K282">
            <v>100</v>
          </cell>
          <cell r="M282">
            <v>83</v>
          </cell>
          <cell r="O282">
            <v>91.5</v>
          </cell>
          <cell r="R282" t="str">
            <v>Xuất Sắc</v>
          </cell>
        </row>
        <row r="283">
          <cell r="C283" t="str">
            <v>27211242243</v>
          </cell>
          <cell r="E283" t="str">
            <v>Văn Viết Thái</v>
          </cell>
          <cell r="I283">
            <v>37894</v>
          </cell>
          <cell r="J283" t="str">
            <v>K28VTD3</v>
          </cell>
          <cell r="K283">
            <v>0</v>
          </cell>
          <cell r="M283">
            <v>85</v>
          </cell>
          <cell r="O283">
            <v>42.5</v>
          </cell>
          <cell r="R283" t="str">
            <v>Yếu</v>
          </cell>
        </row>
        <row r="284">
          <cell r="C284" t="str">
            <v>28213780316</v>
          </cell>
          <cell r="E284" t="str">
            <v>Nguyễn Đắc Thắng</v>
          </cell>
          <cell r="I284">
            <v>37915</v>
          </cell>
          <cell r="J284" t="str">
            <v>K28VTD2</v>
          </cell>
          <cell r="K284">
            <v>90</v>
          </cell>
          <cell r="M284">
            <v>90</v>
          </cell>
          <cell r="O284">
            <v>90</v>
          </cell>
          <cell r="R284" t="str">
            <v>Xuất Sắc</v>
          </cell>
        </row>
        <row r="285">
          <cell r="C285" t="str">
            <v>28206342477</v>
          </cell>
          <cell r="E285" t="str">
            <v>Trần Yên Thanh</v>
          </cell>
          <cell r="I285">
            <v>38296</v>
          </cell>
          <cell r="J285" t="str">
            <v>K28VTD4</v>
          </cell>
          <cell r="K285">
            <v>0</v>
          </cell>
          <cell r="M285">
            <v>80</v>
          </cell>
          <cell r="O285">
            <v>40</v>
          </cell>
          <cell r="R285" t="str">
            <v>Yếu</v>
          </cell>
        </row>
        <row r="286">
          <cell r="C286" t="str">
            <v>28206605666</v>
          </cell>
          <cell r="E286" t="str">
            <v>Trần Tố Thanh</v>
          </cell>
          <cell r="I286">
            <v>38290</v>
          </cell>
          <cell r="J286" t="str">
            <v>K28VTD1</v>
          </cell>
          <cell r="K286">
            <v>90</v>
          </cell>
          <cell r="M286">
            <v>85</v>
          </cell>
          <cell r="O286">
            <v>87.5</v>
          </cell>
          <cell r="R286" t="str">
            <v>Tốt</v>
          </cell>
        </row>
        <row r="287">
          <cell r="C287" t="str">
            <v>28216605380</v>
          </cell>
          <cell r="E287" t="str">
            <v>Nguyễn Hiếu Thành</v>
          </cell>
          <cell r="I287">
            <v>38338</v>
          </cell>
          <cell r="J287" t="str">
            <v>K28VTD2</v>
          </cell>
          <cell r="K287">
            <v>90</v>
          </cell>
          <cell r="M287">
            <v>75</v>
          </cell>
          <cell r="O287">
            <v>82.5</v>
          </cell>
          <cell r="R287" t="str">
            <v>Tốt</v>
          </cell>
        </row>
        <row r="288">
          <cell r="C288" t="str">
            <v>28216605722</v>
          </cell>
          <cell r="E288" t="str">
            <v>Phạm Hữu Thành</v>
          </cell>
          <cell r="I288">
            <v>38307</v>
          </cell>
          <cell r="J288" t="str">
            <v>K28VTD2</v>
          </cell>
          <cell r="K288">
            <v>90</v>
          </cell>
          <cell r="M288">
            <v>90</v>
          </cell>
          <cell r="O288">
            <v>90</v>
          </cell>
          <cell r="R288" t="str">
            <v>Xuất Sắc</v>
          </cell>
        </row>
        <row r="289">
          <cell r="C289" t="str">
            <v>28216649535</v>
          </cell>
          <cell r="E289" t="str">
            <v>Võ Văn Thành</v>
          </cell>
          <cell r="I289">
            <v>37931</v>
          </cell>
          <cell r="J289" t="str">
            <v>K28VTD4</v>
          </cell>
          <cell r="K289">
            <v>90</v>
          </cell>
          <cell r="M289">
            <v>90</v>
          </cell>
          <cell r="O289">
            <v>90</v>
          </cell>
          <cell r="R289" t="str">
            <v>Xuất Sắc</v>
          </cell>
        </row>
        <row r="290">
          <cell r="C290" t="str">
            <v>28204606635</v>
          </cell>
          <cell r="E290" t="str">
            <v>Trần Thạch Thảo</v>
          </cell>
          <cell r="I290">
            <v>38331</v>
          </cell>
          <cell r="J290" t="str">
            <v>K28VTD1</v>
          </cell>
          <cell r="K290">
            <v>90</v>
          </cell>
          <cell r="M290">
            <v>90</v>
          </cell>
          <cell r="O290">
            <v>90</v>
          </cell>
          <cell r="R290" t="str">
            <v>Xuất Sắc</v>
          </cell>
        </row>
        <row r="291">
          <cell r="C291" t="str">
            <v>28206600758</v>
          </cell>
          <cell r="E291" t="str">
            <v>Đặng Vi Thảo</v>
          </cell>
          <cell r="I291">
            <v>38044</v>
          </cell>
          <cell r="J291" t="str">
            <v>K28VTD5</v>
          </cell>
          <cell r="K291">
            <v>82</v>
          </cell>
          <cell r="M291">
            <v>88</v>
          </cell>
          <cell r="O291">
            <v>85</v>
          </cell>
          <cell r="R291" t="str">
            <v>Tốt</v>
          </cell>
        </row>
        <row r="292">
          <cell r="C292" t="str">
            <v>28206604490</v>
          </cell>
          <cell r="E292" t="str">
            <v>Võ Thị Phương Thảo</v>
          </cell>
          <cell r="I292">
            <v>38206</v>
          </cell>
          <cell r="J292" t="str">
            <v>K28VTD5</v>
          </cell>
          <cell r="K292">
            <v>100</v>
          </cell>
          <cell r="M292">
            <v>100</v>
          </cell>
          <cell r="O292">
            <v>100</v>
          </cell>
          <cell r="R292" t="str">
            <v>Xuất Sắc</v>
          </cell>
        </row>
        <row r="293">
          <cell r="C293" t="str">
            <v>28206606140</v>
          </cell>
          <cell r="E293" t="str">
            <v>Nguyễn Thạch Thảo</v>
          </cell>
          <cell r="I293">
            <v>37035</v>
          </cell>
          <cell r="J293" t="str">
            <v>K28VTD6</v>
          </cell>
          <cell r="K293">
            <v>94</v>
          </cell>
          <cell r="M293">
            <v>100</v>
          </cell>
          <cell r="O293">
            <v>97</v>
          </cell>
          <cell r="R293" t="str">
            <v>Xuất Sắc</v>
          </cell>
        </row>
        <row r="294">
          <cell r="C294" t="str">
            <v>28206639636</v>
          </cell>
          <cell r="E294" t="str">
            <v>Đặng Hương Thảo</v>
          </cell>
          <cell r="I294">
            <v>38112</v>
          </cell>
          <cell r="J294" t="str">
            <v>K28VTD1</v>
          </cell>
          <cell r="K294">
            <v>0</v>
          </cell>
          <cell r="M294">
            <v>90</v>
          </cell>
          <cell r="O294">
            <v>45</v>
          </cell>
          <cell r="R294" t="str">
            <v>Yếu</v>
          </cell>
        </row>
        <row r="295">
          <cell r="C295" t="str">
            <v>28206650597</v>
          </cell>
          <cell r="E295" t="str">
            <v>Hoàng Ngọc Anh Thảo</v>
          </cell>
          <cell r="I295">
            <v>38010</v>
          </cell>
          <cell r="J295" t="str">
            <v>K28VTD2</v>
          </cell>
          <cell r="K295">
            <v>90</v>
          </cell>
          <cell r="M295">
            <v>90</v>
          </cell>
          <cell r="O295">
            <v>90</v>
          </cell>
          <cell r="R295" t="str">
            <v>Xuất Sắc</v>
          </cell>
        </row>
        <row r="296">
          <cell r="C296" t="str">
            <v>28206754347</v>
          </cell>
          <cell r="E296" t="str">
            <v>Trần Diệu Thảo</v>
          </cell>
          <cell r="I296">
            <v>38283</v>
          </cell>
          <cell r="J296" t="str">
            <v>K28VTD2</v>
          </cell>
          <cell r="K296">
            <v>90</v>
          </cell>
          <cell r="M296">
            <v>90</v>
          </cell>
          <cell r="O296">
            <v>90</v>
          </cell>
          <cell r="R296" t="str">
            <v>Xuất Sắc</v>
          </cell>
        </row>
        <row r="297">
          <cell r="C297" t="str">
            <v>28208238266</v>
          </cell>
          <cell r="E297" t="str">
            <v>Lê Ngọc Phương Thảo</v>
          </cell>
          <cell r="I297">
            <v>38251</v>
          </cell>
          <cell r="J297" t="str">
            <v>K28VTD3</v>
          </cell>
          <cell r="K297">
            <v>84</v>
          </cell>
          <cell r="M297">
            <v>71</v>
          </cell>
          <cell r="O297">
            <v>77.5</v>
          </cell>
          <cell r="R297" t="str">
            <v>Khá</v>
          </cell>
        </row>
        <row r="298">
          <cell r="C298" t="str">
            <v>28208253198</v>
          </cell>
          <cell r="E298" t="str">
            <v>Lê Thị Thanh Thảo</v>
          </cell>
          <cell r="I298">
            <v>38001</v>
          </cell>
          <cell r="J298" t="str">
            <v>K28VTD4</v>
          </cell>
          <cell r="K298">
            <v>90</v>
          </cell>
          <cell r="M298">
            <v>0</v>
          </cell>
          <cell r="O298">
            <v>45</v>
          </cell>
          <cell r="R298" t="str">
            <v>Yếu</v>
          </cell>
        </row>
        <row r="299">
          <cell r="C299" t="str">
            <v>28206602012</v>
          </cell>
          <cell r="E299" t="str">
            <v>Huỳnh Thị Kim Thật</v>
          </cell>
          <cell r="I299">
            <v>38317</v>
          </cell>
          <cell r="J299" t="str">
            <v>K28VTD3</v>
          </cell>
          <cell r="K299">
            <v>100</v>
          </cell>
          <cell r="M299">
            <v>100</v>
          </cell>
          <cell r="O299">
            <v>100</v>
          </cell>
          <cell r="R299" t="str">
            <v>Xuất Sắc</v>
          </cell>
        </row>
        <row r="300">
          <cell r="C300" t="str">
            <v>28206626027</v>
          </cell>
          <cell r="E300" t="str">
            <v>Trương Ngọc Diệu Thịnh</v>
          </cell>
          <cell r="I300">
            <v>38193</v>
          </cell>
          <cell r="J300" t="str">
            <v>K28VTD4</v>
          </cell>
          <cell r="K300">
            <v>90</v>
          </cell>
          <cell r="M300">
            <v>90</v>
          </cell>
          <cell r="O300">
            <v>90</v>
          </cell>
          <cell r="R300" t="str">
            <v>Xuất Sắc</v>
          </cell>
        </row>
        <row r="301">
          <cell r="C301" t="str">
            <v>28216132460</v>
          </cell>
          <cell r="E301" t="str">
            <v>Nguyễn Văn Thông</v>
          </cell>
          <cell r="I301">
            <v>38235</v>
          </cell>
          <cell r="J301" t="str">
            <v>K28VTD3</v>
          </cell>
          <cell r="K301">
            <v>90</v>
          </cell>
          <cell r="M301">
            <v>0</v>
          </cell>
          <cell r="O301">
            <v>45</v>
          </cell>
          <cell r="R301" t="str">
            <v>Yếu</v>
          </cell>
        </row>
        <row r="302">
          <cell r="C302" t="str">
            <v>28206602838</v>
          </cell>
          <cell r="E302" t="str">
            <v>Hồ Thị Lệ Thu</v>
          </cell>
          <cell r="I302">
            <v>37725</v>
          </cell>
          <cell r="J302" t="str">
            <v>K28VTD6</v>
          </cell>
          <cell r="K302">
            <v>100</v>
          </cell>
          <cell r="M302">
            <v>85</v>
          </cell>
          <cell r="O302">
            <v>92.5</v>
          </cell>
          <cell r="R302" t="str">
            <v>Xuất Sắc</v>
          </cell>
        </row>
        <row r="303">
          <cell r="C303" t="str">
            <v>28206328830</v>
          </cell>
          <cell r="E303" t="str">
            <v>Đặng Anh Thư</v>
          </cell>
          <cell r="I303">
            <v>38268</v>
          </cell>
          <cell r="J303" t="str">
            <v>K28VTD5</v>
          </cell>
          <cell r="K303">
            <v>88</v>
          </cell>
          <cell r="M303">
            <v>90</v>
          </cell>
          <cell r="O303">
            <v>89</v>
          </cell>
          <cell r="R303" t="str">
            <v>Tốt</v>
          </cell>
        </row>
        <row r="304">
          <cell r="C304" t="str">
            <v>28206600747</v>
          </cell>
          <cell r="E304" t="str">
            <v>Nguyễn Thái Anh Thư</v>
          </cell>
          <cell r="I304">
            <v>38078</v>
          </cell>
          <cell r="J304" t="str">
            <v>K28VTD1</v>
          </cell>
          <cell r="K304">
            <v>90</v>
          </cell>
          <cell r="M304">
            <v>90</v>
          </cell>
          <cell r="O304">
            <v>90</v>
          </cell>
          <cell r="R304" t="str">
            <v>Xuất Sắc</v>
          </cell>
        </row>
        <row r="305">
          <cell r="C305" t="str">
            <v>28206604968</v>
          </cell>
          <cell r="E305" t="str">
            <v>Huỳnh Ngọc Minh Thư</v>
          </cell>
          <cell r="I305">
            <v>38199</v>
          </cell>
          <cell r="J305" t="str">
            <v>K28VTD2</v>
          </cell>
          <cell r="K305">
            <v>90</v>
          </cell>
          <cell r="M305">
            <v>0</v>
          </cell>
          <cell r="O305">
            <v>45</v>
          </cell>
          <cell r="R305" t="str">
            <v>Yếu</v>
          </cell>
        </row>
        <row r="306">
          <cell r="C306" t="str">
            <v>28206621490</v>
          </cell>
          <cell r="E306" t="str">
            <v>Bùi Thị Anh Thư</v>
          </cell>
          <cell r="I306">
            <v>38318</v>
          </cell>
          <cell r="J306" t="str">
            <v>K28VTD4</v>
          </cell>
          <cell r="K306">
            <v>90</v>
          </cell>
          <cell r="M306">
            <v>84</v>
          </cell>
          <cell r="O306">
            <v>87</v>
          </cell>
          <cell r="R306" t="str">
            <v>Tốt</v>
          </cell>
        </row>
        <row r="307">
          <cell r="C307" t="str">
            <v>28206624337</v>
          </cell>
          <cell r="E307" t="str">
            <v>Vũ Hồ Minh Thư</v>
          </cell>
          <cell r="I307">
            <v>38051</v>
          </cell>
          <cell r="J307" t="str">
            <v>K28VTD5</v>
          </cell>
          <cell r="K307">
            <v>84</v>
          </cell>
          <cell r="M307">
            <v>88</v>
          </cell>
          <cell r="O307">
            <v>86</v>
          </cell>
          <cell r="R307" t="str">
            <v>Tốt</v>
          </cell>
        </row>
        <row r="308">
          <cell r="C308" t="str">
            <v>28206654309</v>
          </cell>
          <cell r="E308" t="str">
            <v>Nguyễn Thị Minh Thư</v>
          </cell>
          <cell r="I308">
            <v>38252</v>
          </cell>
          <cell r="J308" t="str">
            <v>K28VTD6</v>
          </cell>
          <cell r="K308">
            <v>88</v>
          </cell>
          <cell r="M308">
            <v>82</v>
          </cell>
          <cell r="O308">
            <v>85</v>
          </cell>
          <cell r="R308" t="str">
            <v>Tốt</v>
          </cell>
        </row>
        <row r="309">
          <cell r="C309" t="str">
            <v>28216652864</v>
          </cell>
          <cell r="E309" t="str">
            <v>Lê Phước Anh Thuận</v>
          </cell>
          <cell r="I309">
            <v>38102</v>
          </cell>
          <cell r="J309" t="str">
            <v>K28VTD5</v>
          </cell>
          <cell r="K309">
            <v>84</v>
          </cell>
          <cell r="M309">
            <v>80</v>
          </cell>
          <cell r="O309">
            <v>82</v>
          </cell>
          <cell r="R309" t="str">
            <v>Tốt</v>
          </cell>
        </row>
        <row r="310">
          <cell r="C310" t="str">
            <v>28218002420</v>
          </cell>
          <cell r="E310" t="str">
            <v>Tăng Minh Thuận</v>
          </cell>
          <cell r="I310">
            <v>38208</v>
          </cell>
          <cell r="J310" t="str">
            <v>K28VTD5</v>
          </cell>
          <cell r="K310">
            <v>84</v>
          </cell>
          <cell r="M310">
            <v>80</v>
          </cell>
          <cell r="O310">
            <v>82</v>
          </cell>
          <cell r="R310" t="str">
            <v>Tốt</v>
          </cell>
        </row>
        <row r="311">
          <cell r="C311" t="str">
            <v>28206506024</v>
          </cell>
          <cell r="E311" t="str">
            <v>Nguyễn Hiền Thục</v>
          </cell>
          <cell r="I311">
            <v>38101</v>
          </cell>
          <cell r="J311" t="str">
            <v>K28VTD5</v>
          </cell>
          <cell r="K311">
            <v>84</v>
          </cell>
          <cell r="M311">
            <v>88</v>
          </cell>
          <cell r="O311">
            <v>86</v>
          </cell>
          <cell r="R311" t="str">
            <v>Tốt</v>
          </cell>
        </row>
        <row r="312">
          <cell r="C312" t="str">
            <v>28206600144</v>
          </cell>
          <cell r="E312" t="str">
            <v>Đinh Cao Hiền Thục</v>
          </cell>
          <cell r="I312">
            <v>38136</v>
          </cell>
          <cell r="J312" t="str">
            <v>K28VTD6</v>
          </cell>
          <cell r="K312">
            <v>84</v>
          </cell>
          <cell r="M312">
            <v>86</v>
          </cell>
          <cell r="O312">
            <v>85</v>
          </cell>
          <cell r="R312" t="str">
            <v>Tốt</v>
          </cell>
        </row>
        <row r="313">
          <cell r="C313" t="str">
            <v>28207431055</v>
          </cell>
          <cell r="E313" t="str">
            <v>Nguyễn Thị Lệ Thương</v>
          </cell>
          <cell r="I313">
            <v>38099</v>
          </cell>
          <cell r="J313" t="str">
            <v>K28VTD2</v>
          </cell>
          <cell r="K313">
            <v>90</v>
          </cell>
          <cell r="M313">
            <v>90</v>
          </cell>
          <cell r="O313">
            <v>90</v>
          </cell>
          <cell r="R313" t="str">
            <v>Xuất Sắc</v>
          </cell>
        </row>
        <row r="314">
          <cell r="C314" t="str">
            <v>28216603925</v>
          </cell>
          <cell r="E314" t="str">
            <v>Nguyễn Ngọc Thương</v>
          </cell>
          <cell r="I314">
            <v>38284</v>
          </cell>
          <cell r="J314" t="str">
            <v>K28VTD3</v>
          </cell>
          <cell r="K314">
            <v>90</v>
          </cell>
          <cell r="M314">
            <v>0</v>
          </cell>
          <cell r="O314">
            <v>45</v>
          </cell>
          <cell r="R314" t="str">
            <v>Yếu</v>
          </cell>
        </row>
        <row r="315">
          <cell r="C315" t="str">
            <v>28206654421</v>
          </cell>
          <cell r="E315" t="str">
            <v>Huỳnh Thị Thu Thuỳ</v>
          </cell>
          <cell r="I315">
            <v>38000</v>
          </cell>
          <cell r="J315" t="str">
            <v>K28VTD3</v>
          </cell>
          <cell r="K315">
            <v>85</v>
          </cell>
          <cell r="M315">
            <v>86</v>
          </cell>
          <cell r="O315">
            <v>85.5</v>
          </cell>
          <cell r="R315" t="str">
            <v>Tốt</v>
          </cell>
        </row>
        <row r="316">
          <cell r="C316" t="str">
            <v>28204605973</v>
          </cell>
          <cell r="E316" t="str">
            <v>Lê Phương Thúy</v>
          </cell>
          <cell r="I316">
            <v>38266</v>
          </cell>
          <cell r="J316" t="str">
            <v>K28VTD2</v>
          </cell>
          <cell r="K316">
            <v>90</v>
          </cell>
          <cell r="M316">
            <v>90</v>
          </cell>
          <cell r="O316">
            <v>90</v>
          </cell>
          <cell r="R316" t="str">
            <v>Xuất Sắc</v>
          </cell>
        </row>
        <row r="317">
          <cell r="C317" t="str">
            <v>28216651056</v>
          </cell>
          <cell r="E317" t="str">
            <v>Nguyễn Minh Thúy</v>
          </cell>
          <cell r="I317">
            <v>38144</v>
          </cell>
          <cell r="J317" t="str">
            <v>K28VTD3</v>
          </cell>
          <cell r="K317">
            <v>90</v>
          </cell>
          <cell r="M317">
            <v>86</v>
          </cell>
          <cell r="O317">
            <v>88</v>
          </cell>
          <cell r="R317" t="str">
            <v>Tốt</v>
          </cell>
        </row>
        <row r="318">
          <cell r="C318" t="str">
            <v>28201149507</v>
          </cell>
          <cell r="E318" t="str">
            <v>Nguyễn Hoàng Quỳnh Tiên</v>
          </cell>
          <cell r="I318">
            <v>38138</v>
          </cell>
          <cell r="J318" t="str">
            <v>K28VTD5</v>
          </cell>
          <cell r="K318">
            <v>84</v>
          </cell>
          <cell r="M318">
            <v>0</v>
          </cell>
          <cell r="O318">
            <v>42</v>
          </cell>
          <cell r="R318" t="str">
            <v>Yếu</v>
          </cell>
        </row>
        <row r="319">
          <cell r="C319" t="str">
            <v>28206605967</v>
          </cell>
          <cell r="E319" t="str">
            <v>Nguyễn Hồng Thuỷ Tiên</v>
          </cell>
          <cell r="I319">
            <v>38172</v>
          </cell>
          <cell r="J319" t="str">
            <v>K28VTD4</v>
          </cell>
          <cell r="K319">
            <v>0</v>
          </cell>
          <cell r="M319">
            <v>90</v>
          </cell>
          <cell r="O319">
            <v>45</v>
          </cell>
          <cell r="R319" t="str">
            <v>Yếu</v>
          </cell>
        </row>
        <row r="320">
          <cell r="C320" t="str">
            <v>28216651424</v>
          </cell>
          <cell r="E320" t="str">
            <v>Phan Thị Kim Tiên</v>
          </cell>
          <cell r="I320">
            <v>38111</v>
          </cell>
          <cell r="J320" t="str">
            <v>K28VTD1</v>
          </cell>
          <cell r="K320">
            <v>90</v>
          </cell>
          <cell r="M320">
            <v>90</v>
          </cell>
          <cell r="O320">
            <v>90</v>
          </cell>
          <cell r="R320" t="str">
            <v>Xuất Sắc</v>
          </cell>
        </row>
        <row r="321">
          <cell r="C321" t="str">
            <v>28216606582</v>
          </cell>
          <cell r="E321" t="str">
            <v>Ngô Việt Tiến</v>
          </cell>
          <cell r="I321">
            <v>38220</v>
          </cell>
          <cell r="J321" t="str">
            <v>K28VTD6</v>
          </cell>
          <cell r="K321">
            <v>100</v>
          </cell>
          <cell r="M321">
            <v>82</v>
          </cell>
          <cell r="O321">
            <v>91</v>
          </cell>
          <cell r="R321" t="str">
            <v>Xuất Sắc</v>
          </cell>
        </row>
        <row r="322">
          <cell r="C322" t="str">
            <v>28206646867</v>
          </cell>
          <cell r="E322" t="str">
            <v>Trần Thị Thương Tín</v>
          </cell>
          <cell r="I322">
            <v>38222</v>
          </cell>
          <cell r="J322" t="str">
            <v>K28VTD1</v>
          </cell>
          <cell r="K322">
            <v>90</v>
          </cell>
          <cell r="M322">
            <v>90</v>
          </cell>
          <cell r="O322">
            <v>90</v>
          </cell>
          <cell r="R322" t="str">
            <v>Xuất Sắc</v>
          </cell>
        </row>
        <row r="323">
          <cell r="C323" t="str">
            <v>28214320772</v>
          </cell>
          <cell r="E323" t="str">
            <v>Kim Văn Toàn</v>
          </cell>
          <cell r="I323">
            <v>38272</v>
          </cell>
          <cell r="J323" t="str">
            <v>K28VTD5</v>
          </cell>
          <cell r="K323">
            <v>77</v>
          </cell>
          <cell r="M323">
            <v>84</v>
          </cell>
          <cell r="O323">
            <v>80.5</v>
          </cell>
          <cell r="R323" t="str">
            <v>Tốt</v>
          </cell>
        </row>
        <row r="324">
          <cell r="C324" t="str">
            <v>28216602247</v>
          </cell>
          <cell r="E324" t="str">
            <v>Văn Toàn</v>
          </cell>
          <cell r="I324">
            <v>38319</v>
          </cell>
          <cell r="J324" t="str">
            <v>K28VTD1</v>
          </cell>
          <cell r="K324">
            <v>90</v>
          </cell>
          <cell r="M324">
            <v>90</v>
          </cell>
          <cell r="O324">
            <v>90</v>
          </cell>
          <cell r="R324" t="str">
            <v>Xuất Sắc</v>
          </cell>
        </row>
        <row r="325">
          <cell r="C325" t="str">
            <v>28216654748</v>
          </cell>
          <cell r="E325" t="str">
            <v>Phạm Duy Toàn</v>
          </cell>
          <cell r="I325">
            <v>37396</v>
          </cell>
          <cell r="J325" t="str">
            <v>K28VTD6</v>
          </cell>
          <cell r="K325">
            <v>82</v>
          </cell>
          <cell r="M325">
            <v>92</v>
          </cell>
          <cell r="O325">
            <v>87</v>
          </cell>
          <cell r="R325" t="str">
            <v>Tốt</v>
          </cell>
        </row>
        <row r="326">
          <cell r="C326" t="str">
            <v>28206105020</v>
          </cell>
          <cell r="E326" t="str">
            <v>Võ Thanh Trà</v>
          </cell>
          <cell r="I326">
            <v>38231</v>
          </cell>
          <cell r="J326" t="str">
            <v>K28VTD1</v>
          </cell>
          <cell r="K326">
            <v>90</v>
          </cell>
          <cell r="M326">
            <v>90</v>
          </cell>
          <cell r="O326">
            <v>90</v>
          </cell>
          <cell r="R326" t="str">
            <v>Xuất Sắc</v>
          </cell>
        </row>
        <row r="327">
          <cell r="C327" t="str">
            <v>28206600640</v>
          </cell>
          <cell r="E327" t="str">
            <v>Bùi Nguyễn Phương Trâm</v>
          </cell>
          <cell r="I327">
            <v>38286</v>
          </cell>
          <cell r="J327" t="str">
            <v>K28VTD3</v>
          </cell>
          <cell r="K327">
            <v>90</v>
          </cell>
          <cell r="M327">
            <v>86</v>
          </cell>
          <cell r="O327">
            <v>88</v>
          </cell>
          <cell r="R327" t="str">
            <v>Tốt</v>
          </cell>
        </row>
        <row r="328">
          <cell r="C328" t="str">
            <v>28206601831</v>
          </cell>
          <cell r="E328" t="str">
            <v>Nguyễn Ngọc Bích Trâm</v>
          </cell>
          <cell r="I328">
            <v>38267</v>
          </cell>
          <cell r="J328" t="str">
            <v>K28VTD2</v>
          </cell>
          <cell r="K328">
            <v>90</v>
          </cell>
          <cell r="M328">
            <v>90</v>
          </cell>
          <cell r="O328">
            <v>90</v>
          </cell>
          <cell r="R328" t="str">
            <v>Xuất Sắc</v>
          </cell>
        </row>
        <row r="329">
          <cell r="C329" t="str">
            <v>28206639534</v>
          </cell>
          <cell r="E329" t="str">
            <v>Nguyễn Thị Thuỳ Trâm</v>
          </cell>
          <cell r="I329">
            <v>38272</v>
          </cell>
          <cell r="J329" t="str">
            <v>K28VTD5</v>
          </cell>
          <cell r="K329">
            <v>84</v>
          </cell>
          <cell r="M329">
            <v>80</v>
          </cell>
          <cell r="O329">
            <v>82</v>
          </cell>
          <cell r="R329" t="str">
            <v>Tốt</v>
          </cell>
        </row>
        <row r="330">
          <cell r="C330" t="str">
            <v>28206651235</v>
          </cell>
          <cell r="E330" t="str">
            <v>Lê Thị Tố Trâm</v>
          </cell>
          <cell r="I330">
            <v>38227</v>
          </cell>
          <cell r="J330" t="str">
            <v>K28VTD4</v>
          </cell>
          <cell r="K330">
            <v>90</v>
          </cell>
          <cell r="M330">
            <v>0</v>
          </cell>
          <cell r="O330">
            <v>45</v>
          </cell>
          <cell r="R330" t="str">
            <v>Yếu</v>
          </cell>
        </row>
        <row r="331">
          <cell r="C331" t="str">
            <v>28208202524</v>
          </cell>
          <cell r="E331" t="str">
            <v>Nguyễn Ngọc Trâm</v>
          </cell>
          <cell r="I331">
            <v>37988</v>
          </cell>
          <cell r="J331" t="str">
            <v>K28VTD5</v>
          </cell>
          <cell r="K331">
            <v>83</v>
          </cell>
          <cell r="M331">
            <v>80</v>
          </cell>
          <cell r="O331">
            <v>81.5</v>
          </cell>
          <cell r="R331" t="str">
            <v>Tốt</v>
          </cell>
        </row>
        <row r="332">
          <cell r="C332" t="str">
            <v>28206605436</v>
          </cell>
          <cell r="E332" t="str">
            <v>Võ Huyền Trân</v>
          </cell>
          <cell r="I332">
            <v>38084</v>
          </cell>
          <cell r="J332" t="str">
            <v>K28VTD5</v>
          </cell>
          <cell r="K332">
            <v>96</v>
          </cell>
          <cell r="M332">
            <v>0</v>
          </cell>
          <cell r="O332">
            <v>48</v>
          </cell>
          <cell r="R332" t="str">
            <v>Yếu</v>
          </cell>
        </row>
        <row r="333">
          <cell r="C333" t="str">
            <v>28209325640</v>
          </cell>
          <cell r="E333" t="str">
            <v>Lê Thị Ngọc Trân</v>
          </cell>
          <cell r="I333">
            <v>38132</v>
          </cell>
          <cell r="J333" t="str">
            <v>K28VTD5</v>
          </cell>
          <cell r="K333">
            <v>75</v>
          </cell>
          <cell r="M333">
            <v>75</v>
          </cell>
          <cell r="O333">
            <v>75</v>
          </cell>
          <cell r="R333" t="str">
            <v>Khá</v>
          </cell>
        </row>
        <row r="334">
          <cell r="C334" t="str">
            <v>28206606645</v>
          </cell>
          <cell r="E334" t="str">
            <v>Lê Thị Xuân Trang</v>
          </cell>
          <cell r="I334">
            <v>38255</v>
          </cell>
          <cell r="J334" t="str">
            <v>K28VTD3</v>
          </cell>
          <cell r="K334">
            <v>90</v>
          </cell>
          <cell r="M334">
            <v>86</v>
          </cell>
          <cell r="O334">
            <v>88</v>
          </cell>
          <cell r="R334" t="str">
            <v>Tốt</v>
          </cell>
        </row>
        <row r="335">
          <cell r="C335" t="str">
            <v>28206653681</v>
          </cell>
          <cell r="E335" t="str">
            <v>Nguyễn Cao Minh Trang</v>
          </cell>
          <cell r="I335">
            <v>38185</v>
          </cell>
          <cell r="J335" t="str">
            <v>K28VTD6</v>
          </cell>
          <cell r="K335">
            <v>80</v>
          </cell>
          <cell r="M335">
            <v>86</v>
          </cell>
          <cell r="O335">
            <v>83</v>
          </cell>
          <cell r="R335" t="str">
            <v>Tốt</v>
          </cell>
        </row>
        <row r="336">
          <cell r="C336" t="str">
            <v>28211104340</v>
          </cell>
          <cell r="E336" t="str">
            <v>Phan Đình Lê Triết</v>
          </cell>
          <cell r="I336">
            <v>38253</v>
          </cell>
          <cell r="J336" t="str">
            <v>K28VTD5</v>
          </cell>
          <cell r="K336">
            <v>82</v>
          </cell>
          <cell r="M336">
            <v>0</v>
          </cell>
          <cell r="O336">
            <v>41</v>
          </cell>
          <cell r="R336" t="str">
            <v>Yếu</v>
          </cell>
        </row>
        <row r="337">
          <cell r="C337" t="str">
            <v>28206600871</v>
          </cell>
          <cell r="E337" t="str">
            <v>Võ Thị Trinh</v>
          </cell>
          <cell r="I337">
            <v>38324</v>
          </cell>
          <cell r="J337" t="str">
            <v>K28VTD1</v>
          </cell>
          <cell r="K337">
            <v>90</v>
          </cell>
          <cell r="M337">
            <v>90</v>
          </cell>
          <cell r="O337">
            <v>90</v>
          </cell>
          <cell r="R337" t="str">
            <v>Xuất Sắc</v>
          </cell>
        </row>
        <row r="338">
          <cell r="C338" t="str">
            <v>28206602523</v>
          </cell>
          <cell r="E338" t="str">
            <v>Đoàn Kiều Trinh</v>
          </cell>
          <cell r="I338">
            <v>38243</v>
          </cell>
          <cell r="J338" t="str">
            <v>K28VTD2</v>
          </cell>
          <cell r="K338">
            <v>90</v>
          </cell>
          <cell r="M338">
            <v>90</v>
          </cell>
          <cell r="O338">
            <v>90</v>
          </cell>
          <cell r="R338" t="str">
            <v>Xuất Sắc</v>
          </cell>
        </row>
        <row r="339">
          <cell r="C339" t="str">
            <v>28208138458</v>
          </cell>
          <cell r="E339" t="str">
            <v>Huỳnh Thị Tuyết Trinh</v>
          </cell>
          <cell r="I339">
            <v>38074</v>
          </cell>
          <cell r="J339" t="str">
            <v>K28VTD1</v>
          </cell>
          <cell r="K339">
            <v>90</v>
          </cell>
          <cell r="M339">
            <v>90</v>
          </cell>
          <cell r="O339">
            <v>90</v>
          </cell>
          <cell r="R339" t="str">
            <v>Xuất Sắc</v>
          </cell>
        </row>
        <row r="340">
          <cell r="C340" t="str">
            <v>28206602574</v>
          </cell>
          <cell r="E340" t="str">
            <v>Phan Thị Thanh Trúc</v>
          </cell>
          <cell r="I340">
            <v>38037</v>
          </cell>
          <cell r="J340" t="str">
            <v>K28VTD1</v>
          </cell>
          <cell r="K340">
            <v>90</v>
          </cell>
          <cell r="M340">
            <v>90</v>
          </cell>
          <cell r="O340">
            <v>90</v>
          </cell>
          <cell r="R340" t="str">
            <v>Xuất Sắc</v>
          </cell>
        </row>
        <row r="341">
          <cell r="C341" t="str">
            <v>28216605989</v>
          </cell>
          <cell r="E341" t="str">
            <v>Trần Gia Trúc</v>
          </cell>
          <cell r="I341">
            <v>38130</v>
          </cell>
          <cell r="J341" t="str">
            <v>K28VTD6</v>
          </cell>
          <cell r="K341">
            <v>90</v>
          </cell>
          <cell r="M341">
            <v>96</v>
          </cell>
          <cell r="O341">
            <v>93</v>
          </cell>
          <cell r="R341" t="str">
            <v>Xuất Sắc</v>
          </cell>
        </row>
        <row r="342">
          <cell r="C342" t="str">
            <v>28216638791</v>
          </cell>
          <cell r="E342" t="str">
            <v>Lê Văn Trúc</v>
          </cell>
          <cell r="I342">
            <v>38086</v>
          </cell>
          <cell r="J342" t="str">
            <v>K28VTD2</v>
          </cell>
          <cell r="K342">
            <v>90</v>
          </cell>
          <cell r="M342">
            <v>90</v>
          </cell>
          <cell r="O342">
            <v>90</v>
          </cell>
          <cell r="R342" t="str">
            <v>Xuất Sắc</v>
          </cell>
        </row>
        <row r="343">
          <cell r="C343" t="str">
            <v>28212325574</v>
          </cell>
          <cell r="E343" t="str">
            <v>Đặng Minh Trương</v>
          </cell>
          <cell r="I343">
            <v>38311</v>
          </cell>
          <cell r="J343" t="str">
            <v>K28VTD5</v>
          </cell>
          <cell r="K343">
            <v>81</v>
          </cell>
          <cell r="M343">
            <v>90</v>
          </cell>
          <cell r="O343">
            <v>85.5</v>
          </cell>
          <cell r="R343" t="str">
            <v>Tốt</v>
          </cell>
        </row>
        <row r="344">
          <cell r="C344" t="str">
            <v>28206632264</v>
          </cell>
          <cell r="E344" t="str">
            <v>Nguyễn Thị Truyền</v>
          </cell>
          <cell r="I344">
            <v>38290</v>
          </cell>
          <cell r="J344" t="str">
            <v>K28VTD4</v>
          </cell>
          <cell r="K344">
            <v>90</v>
          </cell>
          <cell r="M344">
            <v>90</v>
          </cell>
          <cell r="O344">
            <v>90</v>
          </cell>
          <cell r="R344" t="str">
            <v>Xuất Sắc</v>
          </cell>
        </row>
        <row r="345">
          <cell r="C345" t="str">
            <v>28212302227</v>
          </cell>
          <cell r="E345" t="str">
            <v>Nguyễn Thanh Tuấn</v>
          </cell>
          <cell r="I345">
            <v>38287</v>
          </cell>
          <cell r="J345" t="str">
            <v>K28VTD6</v>
          </cell>
          <cell r="K345">
            <v>84</v>
          </cell>
          <cell r="M345">
            <v>88</v>
          </cell>
          <cell r="O345">
            <v>86</v>
          </cell>
          <cell r="R345" t="str">
            <v>Tốt</v>
          </cell>
        </row>
        <row r="346">
          <cell r="C346" t="str">
            <v>28216603682</v>
          </cell>
          <cell r="E346" t="str">
            <v>Lương Thanh Tùng</v>
          </cell>
          <cell r="I346">
            <v>38036</v>
          </cell>
          <cell r="J346" t="str">
            <v>K28VTD2</v>
          </cell>
          <cell r="K346">
            <v>90</v>
          </cell>
          <cell r="M346">
            <v>90</v>
          </cell>
          <cell r="O346">
            <v>90</v>
          </cell>
          <cell r="R346" t="str">
            <v>Xuất Sắc</v>
          </cell>
        </row>
        <row r="347">
          <cell r="C347" t="str">
            <v>28206601823</v>
          </cell>
          <cell r="E347" t="str">
            <v>Nguyễn Thị Ánh Tuyết</v>
          </cell>
          <cell r="I347">
            <v>38168</v>
          </cell>
          <cell r="J347" t="str">
            <v>K28VTD4</v>
          </cell>
          <cell r="K347">
            <v>90</v>
          </cell>
          <cell r="M347">
            <v>90</v>
          </cell>
          <cell r="O347">
            <v>90</v>
          </cell>
          <cell r="R347" t="str">
            <v>Xuất Sắc</v>
          </cell>
        </row>
        <row r="348">
          <cell r="C348" t="str">
            <v>28206604465</v>
          </cell>
          <cell r="E348" t="str">
            <v>Nguyễn Thị Ánh Tuyết</v>
          </cell>
          <cell r="I348">
            <v>38284</v>
          </cell>
          <cell r="J348" t="str">
            <v>K28VTD2</v>
          </cell>
          <cell r="K348">
            <v>90</v>
          </cell>
          <cell r="M348">
            <v>90</v>
          </cell>
          <cell r="O348">
            <v>90</v>
          </cell>
          <cell r="R348" t="str">
            <v>Xuất Sắc</v>
          </cell>
        </row>
        <row r="349">
          <cell r="C349" t="str">
            <v>28206605258</v>
          </cell>
          <cell r="E349" t="str">
            <v>Nguyễn Thái Bảo Uyên</v>
          </cell>
          <cell r="I349">
            <v>38063</v>
          </cell>
          <cell r="J349" t="str">
            <v>K28VTD1</v>
          </cell>
          <cell r="K349">
            <v>90</v>
          </cell>
          <cell r="M349">
            <v>90</v>
          </cell>
          <cell r="O349">
            <v>90</v>
          </cell>
          <cell r="R349" t="str">
            <v>Xuất Sắc</v>
          </cell>
        </row>
        <row r="350">
          <cell r="C350" t="str">
            <v>28206620911</v>
          </cell>
          <cell r="E350" t="str">
            <v>Lê Trương Bảo Uyên</v>
          </cell>
          <cell r="I350">
            <v>38047</v>
          </cell>
          <cell r="J350" t="str">
            <v>K28VTD3</v>
          </cell>
          <cell r="K350">
            <v>0</v>
          </cell>
          <cell r="M350">
            <v>71</v>
          </cell>
          <cell r="O350">
            <v>35.5</v>
          </cell>
          <cell r="R350" t="str">
            <v>Yếu</v>
          </cell>
        </row>
        <row r="351">
          <cell r="C351" t="str">
            <v>28208205708</v>
          </cell>
          <cell r="E351" t="str">
            <v>Nguyễn Hải Vân</v>
          </cell>
          <cell r="I351">
            <v>38202</v>
          </cell>
          <cell r="J351" t="str">
            <v>K28VTD3</v>
          </cell>
          <cell r="K351">
            <v>0</v>
          </cell>
          <cell r="M351">
            <v>0</v>
          </cell>
          <cell r="O351">
            <v>0</v>
          </cell>
          <cell r="R351" t="str">
            <v>Kém</v>
          </cell>
        </row>
        <row r="352">
          <cell r="C352" t="str">
            <v>28200249773</v>
          </cell>
          <cell r="E352" t="str">
            <v>Bùi Thị Tường Vi</v>
          </cell>
          <cell r="I352">
            <v>38247</v>
          </cell>
          <cell r="J352" t="str">
            <v>K28VTD2</v>
          </cell>
          <cell r="K352">
            <v>90</v>
          </cell>
          <cell r="M352">
            <v>90</v>
          </cell>
          <cell r="O352">
            <v>90</v>
          </cell>
          <cell r="R352" t="str">
            <v>Xuất Sắc</v>
          </cell>
        </row>
        <row r="353">
          <cell r="C353" t="str">
            <v>28205105402</v>
          </cell>
          <cell r="E353" t="str">
            <v>Nguyễn Hồng Vi</v>
          </cell>
          <cell r="I353">
            <v>38040</v>
          </cell>
          <cell r="J353" t="str">
            <v>K28VTD2</v>
          </cell>
          <cell r="K353">
            <v>90</v>
          </cell>
          <cell r="M353">
            <v>90</v>
          </cell>
          <cell r="O353">
            <v>90</v>
          </cell>
          <cell r="R353" t="str">
            <v>Xuất Sắc</v>
          </cell>
        </row>
        <row r="354">
          <cell r="C354" t="str">
            <v>28216602729</v>
          </cell>
          <cell r="E354" t="str">
            <v>Cao Bảo Việt</v>
          </cell>
          <cell r="I354">
            <v>38132</v>
          </cell>
          <cell r="J354" t="str">
            <v>K28VTD5</v>
          </cell>
          <cell r="K354">
            <v>100</v>
          </cell>
          <cell r="M354">
            <v>85</v>
          </cell>
          <cell r="O354">
            <v>92.5</v>
          </cell>
          <cell r="R354" t="str">
            <v>Xuất Sắc</v>
          </cell>
        </row>
        <row r="355">
          <cell r="C355" t="str">
            <v>28212702213</v>
          </cell>
          <cell r="E355" t="str">
            <v>Nguyễn Thành Vinh</v>
          </cell>
          <cell r="I355">
            <v>37998</v>
          </cell>
          <cell r="J355" t="str">
            <v>K28VTD4</v>
          </cell>
          <cell r="K355">
            <v>90</v>
          </cell>
          <cell r="M355">
            <v>90</v>
          </cell>
          <cell r="O355">
            <v>90</v>
          </cell>
          <cell r="R355" t="str">
            <v>Xuất Sắc</v>
          </cell>
        </row>
        <row r="356">
          <cell r="C356" t="str">
            <v>28214500647</v>
          </cell>
          <cell r="E356" t="str">
            <v>Mai Anh Vũ</v>
          </cell>
          <cell r="I356">
            <v>38306</v>
          </cell>
          <cell r="J356" t="str">
            <v>K28VTD2</v>
          </cell>
          <cell r="K356">
            <v>90</v>
          </cell>
          <cell r="M356">
            <v>75</v>
          </cell>
          <cell r="O356">
            <v>82.5</v>
          </cell>
          <cell r="R356" t="str">
            <v>Tốt</v>
          </cell>
        </row>
        <row r="357">
          <cell r="C357" t="str">
            <v>28216604948</v>
          </cell>
          <cell r="E357" t="str">
            <v>Phan Văn Vũ</v>
          </cell>
          <cell r="I357">
            <v>38279</v>
          </cell>
          <cell r="J357" t="str">
            <v>K28VTD1</v>
          </cell>
          <cell r="K357">
            <v>90</v>
          </cell>
          <cell r="M357">
            <v>90</v>
          </cell>
          <cell r="O357">
            <v>90</v>
          </cell>
          <cell r="R357" t="str">
            <v>Xuất Sắc</v>
          </cell>
        </row>
        <row r="358">
          <cell r="C358" t="str">
            <v>28216651842</v>
          </cell>
          <cell r="E358" t="str">
            <v>Nguyễn Hữu Thế Vũ</v>
          </cell>
          <cell r="I358">
            <v>38178</v>
          </cell>
          <cell r="J358" t="str">
            <v>K28VTD1</v>
          </cell>
          <cell r="K358">
            <v>97</v>
          </cell>
          <cell r="M358">
            <v>75</v>
          </cell>
          <cell r="O358">
            <v>86</v>
          </cell>
          <cell r="R358" t="str">
            <v>Tốt</v>
          </cell>
        </row>
        <row r="359">
          <cell r="C359" t="str">
            <v>28204806704</v>
          </cell>
          <cell r="E359" t="str">
            <v>Lê Thị Bích Vương</v>
          </cell>
          <cell r="I359">
            <v>38109</v>
          </cell>
          <cell r="J359" t="str">
            <v>K28VTD3</v>
          </cell>
          <cell r="K359">
            <v>90</v>
          </cell>
          <cell r="M359">
            <v>86</v>
          </cell>
          <cell r="O359">
            <v>88</v>
          </cell>
          <cell r="R359" t="str">
            <v>Tốt</v>
          </cell>
        </row>
        <row r="360">
          <cell r="C360" t="str">
            <v>28201245354</v>
          </cell>
          <cell r="E360" t="str">
            <v>Nguyễn Phạm Hiền Vy</v>
          </cell>
          <cell r="I360">
            <v>38273</v>
          </cell>
          <cell r="J360" t="str">
            <v>K28VTD3</v>
          </cell>
          <cell r="K360">
            <v>90</v>
          </cell>
          <cell r="M360">
            <v>86</v>
          </cell>
          <cell r="O360">
            <v>88</v>
          </cell>
          <cell r="R360" t="str">
            <v>Tốt</v>
          </cell>
        </row>
        <row r="361">
          <cell r="C361" t="str">
            <v>28204932015</v>
          </cell>
          <cell r="E361" t="str">
            <v>Phùng Thị Nhật Vy</v>
          </cell>
          <cell r="I361">
            <v>38292</v>
          </cell>
          <cell r="J361" t="str">
            <v>K28VTD1</v>
          </cell>
          <cell r="K361">
            <v>90</v>
          </cell>
          <cell r="M361">
            <v>90</v>
          </cell>
          <cell r="O361">
            <v>90</v>
          </cell>
          <cell r="R361" t="str">
            <v>Xuất Sắc</v>
          </cell>
        </row>
        <row r="362">
          <cell r="C362" t="str">
            <v>28206603863</v>
          </cell>
          <cell r="E362" t="str">
            <v>Nguyễn Hoàng Khánh Vy</v>
          </cell>
          <cell r="I362">
            <v>37913</v>
          </cell>
          <cell r="J362" t="str">
            <v>K28VTD6</v>
          </cell>
          <cell r="K362">
            <v>85</v>
          </cell>
          <cell r="M362">
            <v>94</v>
          </cell>
          <cell r="O362">
            <v>89.5</v>
          </cell>
          <cell r="R362" t="str">
            <v>Tốt</v>
          </cell>
        </row>
        <row r="363">
          <cell r="C363" t="str">
            <v>28206604295</v>
          </cell>
          <cell r="E363" t="str">
            <v>Lưu Khánh Vy</v>
          </cell>
          <cell r="I363">
            <v>38336</v>
          </cell>
          <cell r="J363" t="str">
            <v>K28VTD5</v>
          </cell>
          <cell r="K363">
            <v>82</v>
          </cell>
          <cell r="M363">
            <v>90</v>
          </cell>
          <cell r="O363">
            <v>86</v>
          </cell>
          <cell r="R363" t="str">
            <v>Tốt</v>
          </cell>
        </row>
        <row r="364">
          <cell r="C364" t="str">
            <v>28206604662</v>
          </cell>
          <cell r="E364" t="str">
            <v>Lê Thị Yến Vy</v>
          </cell>
          <cell r="I364">
            <v>38039</v>
          </cell>
          <cell r="J364" t="str">
            <v>K28VTD1</v>
          </cell>
          <cell r="K364">
            <v>90</v>
          </cell>
          <cell r="M364">
            <v>100</v>
          </cell>
          <cell r="O364">
            <v>95</v>
          </cell>
          <cell r="R364" t="str">
            <v>Xuất Sắc</v>
          </cell>
        </row>
        <row r="365">
          <cell r="C365" t="str">
            <v>28206607016</v>
          </cell>
          <cell r="E365" t="str">
            <v>Lâm Tường Vy</v>
          </cell>
          <cell r="I365">
            <v>38133</v>
          </cell>
          <cell r="J365" t="str">
            <v>K28VTD1</v>
          </cell>
          <cell r="K365">
            <v>90</v>
          </cell>
          <cell r="M365">
            <v>90</v>
          </cell>
          <cell r="O365">
            <v>90</v>
          </cell>
          <cell r="R365" t="str">
            <v>Xuất Sắc</v>
          </cell>
        </row>
        <row r="366">
          <cell r="C366" t="str">
            <v>28206652744</v>
          </cell>
          <cell r="E366" t="str">
            <v>Phan Thị Phương Vy</v>
          </cell>
          <cell r="I366">
            <v>38290</v>
          </cell>
          <cell r="J366" t="str">
            <v>K28VTD5</v>
          </cell>
          <cell r="K366">
            <v>90</v>
          </cell>
          <cell r="M366">
            <v>87</v>
          </cell>
          <cell r="O366">
            <v>88.5</v>
          </cell>
          <cell r="R366" t="str">
            <v>Tốt</v>
          </cell>
        </row>
        <row r="367">
          <cell r="C367" t="str">
            <v>28208000638</v>
          </cell>
          <cell r="E367" t="str">
            <v>Nguyễn Ngọc Thúy Vy</v>
          </cell>
          <cell r="I367">
            <v>38024</v>
          </cell>
          <cell r="J367" t="str">
            <v>K28VTD4</v>
          </cell>
          <cell r="K367">
            <v>90</v>
          </cell>
          <cell r="M367">
            <v>90</v>
          </cell>
          <cell r="O367">
            <v>90</v>
          </cell>
          <cell r="R367" t="str">
            <v>Xuất Sắc</v>
          </cell>
        </row>
        <row r="368">
          <cell r="C368" t="str">
            <v>28216654848</v>
          </cell>
          <cell r="E368" t="str">
            <v>Huỳnh Ngọc Vỹ</v>
          </cell>
          <cell r="I368">
            <v>38231</v>
          </cell>
          <cell r="J368" t="str">
            <v>K28VTD6</v>
          </cell>
          <cell r="K368">
            <v>70</v>
          </cell>
          <cell r="M368">
            <v>84</v>
          </cell>
          <cell r="O368">
            <v>77</v>
          </cell>
          <cell r="R368" t="str">
            <v>Khá</v>
          </cell>
        </row>
        <row r="369">
          <cell r="C369" t="str">
            <v>28206639319</v>
          </cell>
          <cell r="E369" t="str">
            <v>Huỳnh Lê Như Ý</v>
          </cell>
          <cell r="I369">
            <v>38120</v>
          </cell>
          <cell r="J369" t="str">
            <v>K28VTD1</v>
          </cell>
          <cell r="K369">
            <v>90</v>
          </cell>
          <cell r="M369">
            <v>90</v>
          </cell>
          <cell r="O369">
            <v>90</v>
          </cell>
          <cell r="R369" t="str">
            <v>Xuất Sắc</v>
          </cell>
        </row>
        <row r="370">
          <cell r="C370" t="str">
            <v>28206652745</v>
          </cell>
          <cell r="E370" t="str">
            <v>Hoàng Thị Diễm Yến</v>
          </cell>
          <cell r="I370">
            <v>38131</v>
          </cell>
          <cell r="J370" t="str">
            <v>K28VTD2</v>
          </cell>
          <cell r="K370">
            <v>90</v>
          </cell>
          <cell r="M370">
            <v>90</v>
          </cell>
          <cell r="O370">
            <v>90</v>
          </cell>
          <cell r="R370" t="str">
            <v>Xuất Sắc</v>
          </cell>
        </row>
        <row r="371">
          <cell r="C371" t="str">
            <v>28206300262</v>
          </cell>
          <cell r="E371" t="str">
            <v>Nguyễn Thị Mỹ Hạnh</v>
          </cell>
          <cell r="I371">
            <v>38150</v>
          </cell>
          <cell r="J371" t="str">
            <v>K28VBC</v>
          </cell>
          <cell r="K371">
            <v>82</v>
          </cell>
          <cell r="M371">
            <v>75</v>
          </cell>
          <cell r="O371">
            <v>78.5</v>
          </cell>
          <cell r="R371" t="str">
            <v>Khá</v>
          </cell>
        </row>
        <row r="372">
          <cell r="C372" t="str">
            <v>28206324701</v>
          </cell>
          <cell r="E372" t="str">
            <v>Huỳnh Thị Thuỳ Linh</v>
          </cell>
          <cell r="I372">
            <v>38246</v>
          </cell>
          <cell r="J372" t="str">
            <v>K28VBC</v>
          </cell>
          <cell r="K372">
            <v>71</v>
          </cell>
          <cell r="M372">
            <v>72</v>
          </cell>
          <cell r="O372">
            <v>71.5</v>
          </cell>
          <cell r="R372" t="str">
            <v>Khá</v>
          </cell>
        </row>
        <row r="373">
          <cell r="C373" t="str">
            <v>28206305069</v>
          </cell>
          <cell r="E373" t="str">
            <v>Trịnh Hồng Ly</v>
          </cell>
          <cell r="I373">
            <v>37866</v>
          </cell>
          <cell r="J373" t="str">
            <v>K28VBC</v>
          </cell>
          <cell r="K373">
            <v>92</v>
          </cell>
          <cell r="M373">
            <v>94</v>
          </cell>
          <cell r="O373">
            <v>93</v>
          </cell>
          <cell r="R373" t="str">
            <v>Xuất Sắc</v>
          </cell>
        </row>
        <row r="374">
          <cell r="C374" t="str">
            <v>28205236715</v>
          </cell>
          <cell r="E374" t="str">
            <v>Nguyễn Thị Tố Nga</v>
          </cell>
          <cell r="I374">
            <v>38173</v>
          </cell>
          <cell r="J374" t="str">
            <v>K28VBC</v>
          </cell>
          <cell r="K374">
            <v>84</v>
          </cell>
          <cell r="M374">
            <v>88</v>
          </cell>
          <cell r="O374">
            <v>86</v>
          </cell>
          <cell r="R374" t="str">
            <v>Tốt</v>
          </cell>
        </row>
        <row r="375">
          <cell r="C375" t="str">
            <v>28204332589</v>
          </cell>
          <cell r="E375" t="str">
            <v>Thân Khánh Ngọc</v>
          </cell>
          <cell r="I375">
            <v>37950</v>
          </cell>
          <cell r="J375" t="str">
            <v>K28VBC</v>
          </cell>
          <cell r="K375">
            <v>96</v>
          </cell>
          <cell r="M375">
            <v>100</v>
          </cell>
          <cell r="O375">
            <v>98</v>
          </cell>
          <cell r="R375" t="str">
            <v>Xuất Sắc</v>
          </cell>
        </row>
        <row r="376">
          <cell r="C376" t="str">
            <v>28206304068</v>
          </cell>
          <cell r="E376" t="str">
            <v>Lê Thị Dung Nhi</v>
          </cell>
          <cell r="I376">
            <v>38139</v>
          </cell>
          <cell r="J376" t="str">
            <v>K28VBC</v>
          </cell>
          <cell r="K376">
            <v>99</v>
          </cell>
          <cell r="M376">
            <v>99</v>
          </cell>
          <cell r="O376">
            <v>99</v>
          </cell>
          <cell r="R376" t="str">
            <v>Xuất Sắc</v>
          </cell>
        </row>
        <row r="377">
          <cell r="C377" t="str">
            <v>28206602070</v>
          </cell>
          <cell r="E377" t="str">
            <v>Trần Nguyễn Bảo Nhi</v>
          </cell>
          <cell r="I377">
            <v>38129</v>
          </cell>
          <cell r="J377" t="str">
            <v>K28VBC</v>
          </cell>
          <cell r="K377">
            <v>90</v>
          </cell>
          <cell r="M377">
            <v>86</v>
          </cell>
          <cell r="O377">
            <v>88</v>
          </cell>
          <cell r="R377" t="str">
            <v>Tốt</v>
          </cell>
        </row>
        <row r="378">
          <cell r="C378" t="str">
            <v>28206306695</v>
          </cell>
          <cell r="E378" t="str">
            <v>Võ Thị Tuyết Nhung</v>
          </cell>
          <cell r="I378">
            <v>38205</v>
          </cell>
          <cell r="J378" t="str">
            <v>K28VBC</v>
          </cell>
          <cell r="K378">
            <v>83</v>
          </cell>
          <cell r="M378">
            <v>99</v>
          </cell>
          <cell r="O378">
            <v>91</v>
          </cell>
          <cell r="R378" t="str">
            <v>Xuất Sắc</v>
          </cell>
        </row>
        <row r="379">
          <cell r="C379" t="str">
            <v>28206354527</v>
          </cell>
          <cell r="E379" t="str">
            <v>Mai Thị Thanh Thanh</v>
          </cell>
          <cell r="I379">
            <v>38282</v>
          </cell>
          <cell r="J379" t="str">
            <v>K28VBC</v>
          </cell>
          <cell r="K379">
            <v>90</v>
          </cell>
          <cell r="M379">
            <v>87</v>
          </cell>
          <cell r="O379">
            <v>88.5</v>
          </cell>
          <cell r="R379" t="str">
            <v>Tốt</v>
          </cell>
        </row>
        <row r="380">
          <cell r="C380" t="str">
            <v>28208007000</v>
          </cell>
          <cell r="E380" t="str">
            <v>Huỳnh Ngọc Phương Thi</v>
          </cell>
          <cell r="I380">
            <v>37967</v>
          </cell>
          <cell r="J380" t="str">
            <v>K28VBC</v>
          </cell>
          <cell r="K380">
            <v>87</v>
          </cell>
          <cell r="M380">
            <v>86</v>
          </cell>
          <cell r="O380">
            <v>86.5</v>
          </cell>
          <cell r="R380" t="str">
            <v>Tốt</v>
          </cell>
        </row>
        <row r="381">
          <cell r="C381" t="str">
            <v>28206454213</v>
          </cell>
          <cell r="E381" t="str">
            <v>Nguyễn Thị Thanh Thư</v>
          </cell>
          <cell r="I381">
            <v>38282</v>
          </cell>
          <cell r="J381" t="str">
            <v>K28VBC</v>
          </cell>
          <cell r="K381">
            <v>88</v>
          </cell>
          <cell r="M381">
            <v>90</v>
          </cell>
          <cell r="O381">
            <v>89</v>
          </cell>
          <cell r="R381" t="str">
            <v>Tốt</v>
          </cell>
        </row>
        <row r="382">
          <cell r="C382" t="str">
            <v>27213346002</v>
          </cell>
          <cell r="E382" t="str">
            <v>Trần Tiến Trọng</v>
          </cell>
          <cell r="I382">
            <v>37831</v>
          </cell>
          <cell r="J382" t="str">
            <v>K28VBC</v>
          </cell>
          <cell r="K382">
            <v>0</v>
          </cell>
          <cell r="M382">
            <v>90</v>
          </cell>
          <cell r="O382">
            <v>45</v>
          </cell>
          <cell r="R382" t="str">
            <v>Yếu</v>
          </cell>
        </row>
        <row r="383">
          <cell r="C383" t="str">
            <v>28206100502</v>
          </cell>
          <cell r="E383" t="str">
            <v>Trần Thị Thảo Vi</v>
          </cell>
          <cell r="I383">
            <v>38317</v>
          </cell>
          <cell r="J383" t="str">
            <v>K28VBC</v>
          </cell>
          <cell r="K383">
            <v>99</v>
          </cell>
          <cell r="M383">
            <v>95</v>
          </cell>
          <cell r="O383">
            <v>97</v>
          </cell>
          <cell r="R383" t="str">
            <v>Xuất Sắc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1">
          <cell r="C11" t="str">
            <v>29206121558</v>
          </cell>
          <cell r="E11" t="str">
            <v>Phạm Nguyễn Lan Anh</v>
          </cell>
          <cell r="I11">
            <v>38658</v>
          </cell>
          <cell r="J11" t="str">
            <v>K29VQC</v>
          </cell>
          <cell r="K11">
            <v>82</v>
          </cell>
          <cell r="M11">
            <v>82</v>
          </cell>
          <cell r="O11">
            <v>82</v>
          </cell>
          <cell r="R11" t="str">
            <v>Tốt</v>
          </cell>
        </row>
        <row r="12">
          <cell r="C12" t="str">
            <v>29206126060</v>
          </cell>
          <cell r="E12" t="str">
            <v>Đinh Hồ Quỳnh Anh</v>
          </cell>
          <cell r="I12">
            <v>38495</v>
          </cell>
          <cell r="J12" t="str">
            <v>K29VQC</v>
          </cell>
          <cell r="K12">
            <v>85</v>
          </cell>
          <cell r="M12">
            <v>83</v>
          </cell>
          <cell r="O12">
            <v>84</v>
          </cell>
          <cell r="R12" t="str">
            <v>Tốt</v>
          </cell>
        </row>
        <row r="13">
          <cell r="C13" t="str">
            <v>29206135021</v>
          </cell>
          <cell r="E13" t="str">
            <v>Bùi Thị Ngọc Diệp</v>
          </cell>
          <cell r="I13">
            <v>38439</v>
          </cell>
          <cell r="J13" t="str">
            <v>K29VQC</v>
          </cell>
          <cell r="K13">
            <v>82</v>
          </cell>
          <cell r="M13">
            <v>71</v>
          </cell>
          <cell r="O13">
            <v>76.5</v>
          </cell>
          <cell r="R13" t="str">
            <v>Khá</v>
          </cell>
        </row>
        <row r="14">
          <cell r="C14" t="str">
            <v>29206656758</v>
          </cell>
          <cell r="E14" t="str">
            <v>Trịnh Thị Diệu</v>
          </cell>
          <cell r="I14">
            <v>38659</v>
          </cell>
          <cell r="J14" t="str">
            <v>K29VQC</v>
          </cell>
          <cell r="K14">
            <v>85</v>
          </cell>
          <cell r="M14">
            <v>85</v>
          </cell>
          <cell r="O14">
            <v>85</v>
          </cell>
          <cell r="R14" t="str">
            <v>Tốt</v>
          </cell>
        </row>
        <row r="15">
          <cell r="C15" t="str">
            <v>29206137073</v>
          </cell>
          <cell r="E15" t="str">
            <v>Trần Minh Đoan</v>
          </cell>
          <cell r="I15">
            <v>38591</v>
          </cell>
          <cell r="J15" t="str">
            <v>K29VQC</v>
          </cell>
          <cell r="K15">
            <v>85</v>
          </cell>
          <cell r="M15">
            <v>89</v>
          </cell>
          <cell r="O15">
            <v>87</v>
          </cell>
          <cell r="R15" t="str">
            <v>Tốt</v>
          </cell>
        </row>
        <row r="16">
          <cell r="C16" t="str">
            <v>29204655257</v>
          </cell>
          <cell r="E16" t="str">
            <v>Trịnh Quỳnh Dung</v>
          </cell>
          <cell r="I16">
            <v>38530</v>
          </cell>
          <cell r="J16" t="str">
            <v>K29VQC</v>
          </cell>
          <cell r="K16">
            <v>71</v>
          </cell>
          <cell r="M16">
            <v>69</v>
          </cell>
          <cell r="O16">
            <v>70</v>
          </cell>
          <cell r="R16" t="str">
            <v>Khá</v>
          </cell>
        </row>
        <row r="17">
          <cell r="C17" t="str">
            <v>29216858231</v>
          </cell>
          <cell r="E17" t="str">
            <v>Hồ Tấn Trường Duy</v>
          </cell>
          <cell r="I17">
            <v>38531</v>
          </cell>
          <cell r="J17" t="str">
            <v>K29VQC</v>
          </cell>
          <cell r="K17">
            <v>95</v>
          </cell>
          <cell r="M17">
            <v>93</v>
          </cell>
          <cell r="O17">
            <v>94</v>
          </cell>
          <cell r="R17" t="str">
            <v>Xuất Sắc</v>
          </cell>
        </row>
        <row r="18">
          <cell r="C18" t="str">
            <v>29206132393</v>
          </cell>
          <cell r="E18" t="str">
            <v>Ngô Hương Giang</v>
          </cell>
          <cell r="I18">
            <v>38597</v>
          </cell>
          <cell r="J18" t="str">
            <v>K29VQC</v>
          </cell>
          <cell r="K18">
            <v>98</v>
          </cell>
          <cell r="M18">
            <v>95</v>
          </cell>
          <cell r="O18">
            <v>96.5</v>
          </cell>
          <cell r="R18" t="str">
            <v>Xuất Sắc</v>
          </cell>
        </row>
        <row r="19">
          <cell r="C19" t="str">
            <v>29206149596</v>
          </cell>
          <cell r="E19" t="str">
            <v>Trương Thị Ngọc Hân</v>
          </cell>
          <cell r="I19">
            <v>38408</v>
          </cell>
          <cell r="J19" t="str">
            <v>K29VQC</v>
          </cell>
          <cell r="K19">
            <v>88</v>
          </cell>
          <cell r="M19">
            <v>90</v>
          </cell>
          <cell r="O19">
            <v>89</v>
          </cell>
          <cell r="R19" t="str">
            <v>Tốt</v>
          </cell>
        </row>
        <row r="20">
          <cell r="C20" t="str">
            <v>29204429990</v>
          </cell>
          <cell r="E20" t="str">
            <v>Trần Thị Mỹ Hạnh</v>
          </cell>
          <cell r="I20">
            <v>38682</v>
          </cell>
          <cell r="J20" t="str">
            <v>K29VQC</v>
          </cell>
          <cell r="K20">
            <v>84</v>
          </cell>
          <cell r="M20">
            <v>85</v>
          </cell>
          <cell r="O20">
            <v>84.5</v>
          </cell>
          <cell r="R20" t="str">
            <v>Tốt</v>
          </cell>
        </row>
        <row r="21">
          <cell r="C21" t="str">
            <v>29206133330</v>
          </cell>
          <cell r="E21" t="str">
            <v>Dương Hồng Hạnh</v>
          </cell>
          <cell r="I21">
            <v>38414</v>
          </cell>
          <cell r="J21" t="str">
            <v>K29VQC</v>
          </cell>
          <cell r="K21">
            <v>85</v>
          </cell>
          <cell r="M21">
            <v>84</v>
          </cell>
          <cell r="O21">
            <v>84.5</v>
          </cell>
          <cell r="R21" t="str">
            <v>Tốt</v>
          </cell>
        </row>
        <row r="22">
          <cell r="C22" t="str">
            <v>29214651143</v>
          </cell>
          <cell r="E22" t="str">
            <v>Nguyễn Hưng</v>
          </cell>
          <cell r="I22">
            <v>38560</v>
          </cell>
          <cell r="J22" t="str">
            <v>K29VQC</v>
          </cell>
          <cell r="K22">
            <v>100</v>
          </cell>
          <cell r="M22">
            <v>100</v>
          </cell>
          <cell r="O22">
            <v>100</v>
          </cell>
          <cell r="R22" t="str">
            <v>Xuất Sắc</v>
          </cell>
        </row>
        <row r="23">
          <cell r="C23" t="str">
            <v>29214355687</v>
          </cell>
          <cell r="E23" t="str">
            <v>Lê Gia Huy</v>
          </cell>
          <cell r="I23">
            <v>38531</v>
          </cell>
          <cell r="J23" t="str">
            <v>K29VQC</v>
          </cell>
          <cell r="K23">
            <v>83</v>
          </cell>
          <cell r="M23">
            <v>87</v>
          </cell>
          <cell r="O23">
            <v>85</v>
          </cell>
          <cell r="R23" t="str">
            <v>Tốt</v>
          </cell>
        </row>
        <row r="24">
          <cell r="C24" t="str">
            <v>29206151760</v>
          </cell>
          <cell r="E24" t="str">
            <v>H' Mi Sa Kbuôr</v>
          </cell>
          <cell r="I24">
            <v>38357</v>
          </cell>
          <cell r="J24" t="str">
            <v>K29VQC</v>
          </cell>
          <cell r="K24">
            <v>90</v>
          </cell>
          <cell r="M24">
            <v>90</v>
          </cell>
          <cell r="O24">
            <v>90</v>
          </cell>
          <cell r="R24" t="str">
            <v>Xuất Sắc</v>
          </cell>
        </row>
        <row r="25">
          <cell r="C25" t="str">
            <v>29206129483</v>
          </cell>
          <cell r="E25" t="str">
            <v>Đinh Thị Lan</v>
          </cell>
          <cell r="I25">
            <v>38387</v>
          </cell>
          <cell r="J25" t="str">
            <v>K29VQC</v>
          </cell>
          <cell r="K25">
            <v>90</v>
          </cell>
          <cell r="M25">
            <v>85</v>
          </cell>
          <cell r="O25">
            <v>87.5</v>
          </cell>
          <cell r="R25" t="str">
            <v>Tốt</v>
          </cell>
        </row>
        <row r="26">
          <cell r="C26" t="str">
            <v>29206138226</v>
          </cell>
          <cell r="E26" t="str">
            <v>Dương Thị Mỹ Linh</v>
          </cell>
          <cell r="I26">
            <v>38517</v>
          </cell>
          <cell r="J26" t="str">
            <v>K29VQC</v>
          </cell>
          <cell r="K26">
            <v>83</v>
          </cell>
          <cell r="M26">
            <v>85</v>
          </cell>
          <cell r="O26">
            <v>84</v>
          </cell>
          <cell r="R26" t="str">
            <v>Tốt</v>
          </cell>
        </row>
        <row r="27">
          <cell r="C27" t="str">
            <v>29206153566</v>
          </cell>
          <cell r="E27" t="str">
            <v>Nguyễn Lê Ngọc Ly</v>
          </cell>
          <cell r="I27">
            <v>38561</v>
          </cell>
          <cell r="J27" t="str">
            <v>K29VQC</v>
          </cell>
          <cell r="K27">
            <v>83</v>
          </cell>
          <cell r="M27">
            <v>85</v>
          </cell>
          <cell r="O27">
            <v>84</v>
          </cell>
          <cell r="R27" t="str">
            <v>Tốt</v>
          </cell>
        </row>
        <row r="28">
          <cell r="C28" t="str">
            <v>29206661759</v>
          </cell>
          <cell r="E28" t="str">
            <v>Tống Hà Khánh Ly</v>
          </cell>
          <cell r="I28">
            <v>38671</v>
          </cell>
          <cell r="J28" t="str">
            <v>K29VQC</v>
          </cell>
          <cell r="K28">
            <v>81</v>
          </cell>
          <cell r="M28">
            <v>83</v>
          </cell>
          <cell r="O28">
            <v>82</v>
          </cell>
          <cell r="R28" t="str">
            <v>Tốt</v>
          </cell>
        </row>
        <row r="29">
          <cell r="C29" t="str">
            <v>29206149228</v>
          </cell>
          <cell r="E29" t="str">
            <v>Trần Phan Thị Xuân Mai</v>
          </cell>
          <cell r="I29">
            <v>38714</v>
          </cell>
          <cell r="J29" t="str">
            <v>K29VQC</v>
          </cell>
          <cell r="K29">
            <v>84</v>
          </cell>
          <cell r="M29">
            <v>81</v>
          </cell>
          <cell r="O29">
            <v>82.5</v>
          </cell>
          <cell r="R29" t="str">
            <v>Tốt</v>
          </cell>
        </row>
        <row r="30">
          <cell r="C30" t="str">
            <v>29216149603</v>
          </cell>
          <cell r="E30" t="str">
            <v>Lê Hồ Khải Minh</v>
          </cell>
          <cell r="I30">
            <v>38659</v>
          </cell>
          <cell r="J30" t="str">
            <v>K29VQC</v>
          </cell>
          <cell r="K30">
            <v>92</v>
          </cell>
          <cell r="M30">
            <v>81</v>
          </cell>
          <cell r="O30">
            <v>86.5</v>
          </cell>
          <cell r="R30" t="str">
            <v>Tốt</v>
          </cell>
        </row>
        <row r="31">
          <cell r="C31" t="str">
            <v>29204658579</v>
          </cell>
          <cell r="E31" t="str">
            <v>Đỗ Lê Hà My</v>
          </cell>
          <cell r="I31">
            <v>38437</v>
          </cell>
          <cell r="J31" t="str">
            <v>K29VQC</v>
          </cell>
          <cell r="K31">
            <v>83</v>
          </cell>
          <cell r="M31">
            <v>83</v>
          </cell>
          <cell r="O31">
            <v>83</v>
          </cell>
          <cell r="R31" t="str">
            <v>Tốt</v>
          </cell>
        </row>
        <row r="32">
          <cell r="C32" t="str">
            <v>29216126193</v>
          </cell>
          <cell r="E32" t="str">
            <v>Trần Minh Nhật</v>
          </cell>
          <cell r="I32">
            <v>38582</v>
          </cell>
          <cell r="J32" t="str">
            <v>K29VQC</v>
          </cell>
          <cell r="K32">
            <v>84</v>
          </cell>
          <cell r="M32">
            <v>85</v>
          </cell>
          <cell r="O32">
            <v>84.5</v>
          </cell>
          <cell r="R32" t="str">
            <v>Tốt</v>
          </cell>
        </row>
        <row r="33">
          <cell r="C33" t="str">
            <v>29206147086</v>
          </cell>
          <cell r="E33" t="str">
            <v>Trần Thị Hoàng Nhi</v>
          </cell>
          <cell r="I33">
            <v>38491</v>
          </cell>
          <cell r="J33" t="str">
            <v>K29VQC</v>
          </cell>
          <cell r="K33">
            <v>83</v>
          </cell>
          <cell r="M33">
            <v>90</v>
          </cell>
          <cell r="O33">
            <v>86.5</v>
          </cell>
          <cell r="R33" t="str">
            <v>Tốt</v>
          </cell>
        </row>
        <row r="34">
          <cell r="C34" t="str">
            <v>29206425142</v>
          </cell>
          <cell r="E34" t="str">
            <v>Nguyễn Võ Yến Nhi</v>
          </cell>
          <cell r="I34">
            <v>38633</v>
          </cell>
          <cell r="J34" t="str">
            <v>K29VQC</v>
          </cell>
          <cell r="K34">
            <v>83</v>
          </cell>
          <cell r="M34">
            <v>85</v>
          </cell>
          <cell r="O34">
            <v>84</v>
          </cell>
          <cell r="R34" t="str">
            <v>Tốt</v>
          </cell>
        </row>
        <row r="35">
          <cell r="C35" t="str">
            <v>29205223086</v>
          </cell>
          <cell r="E35" t="str">
            <v>Nguyễn Đỗ Nhật Như</v>
          </cell>
          <cell r="I35">
            <v>38546</v>
          </cell>
          <cell r="J35" t="str">
            <v>K29VQC</v>
          </cell>
          <cell r="K35">
            <v>90</v>
          </cell>
          <cell r="M35">
            <v>88</v>
          </cell>
          <cell r="O35">
            <v>89</v>
          </cell>
          <cell r="R35" t="str">
            <v>Tốt</v>
          </cell>
        </row>
        <row r="36">
          <cell r="C36" t="str">
            <v>29206123917</v>
          </cell>
          <cell r="E36" t="str">
            <v>Trần Bảo Như</v>
          </cell>
          <cell r="I36">
            <v>38589</v>
          </cell>
          <cell r="J36" t="str">
            <v>K29VQC</v>
          </cell>
          <cell r="K36">
            <v>83</v>
          </cell>
          <cell r="M36">
            <v>85</v>
          </cell>
          <cell r="O36">
            <v>84</v>
          </cell>
          <cell r="R36" t="str">
            <v>Tốt</v>
          </cell>
        </row>
        <row r="37">
          <cell r="C37" t="str">
            <v>29216149495</v>
          </cell>
          <cell r="E37" t="str">
            <v>Mai Bá Phúc</v>
          </cell>
          <cell r="I37">
            <v>38489</v>
          </cell>
          <cell r="J37" t="str">
            <v>K29VQC</v>
          </cell>
          <cell r="K37">
            <v>90</v>
          </cell>
          <cell r="M37">
            <v>74</v>
          </cell>
          <cell r="O37">
            <v>82</v>
          </cell>
          <cell r="R37" t="str">
            <v>Tốt</v>
          </cell>
        </row>
        <row r="38">
          <cell r="C38" t="str">
            <v>29216165612</v>
          </cell>
          <cell r="E38" t="str">
            <v>Dương Đức Quý</v>
          </cell>
          <cell r="I38">
            <v>37721</v>
          </cell>
          <cell r="J38" t="str">
            <v>K29VQC</v>
          </cell>
          <cell r="K38">
            <v>95</v>
          </cell>
          <cell r="M38">
            <v>97</v>
          </cell>
          <cell r="O38">
            <v>96</v>
          </cell>
          <cell r="R38" t="str">
            <v>Xuất Sắc</v>
          </cell>
        </row>
        <row r="39">
          <cell r="C39" t="str">
            <v>29204556316</v>
          </cell>
          <cell r="E39" t="str">
            <v>Trần Thị Mỹ Tâm</v>
          </cell>
          <cell r="I39">
            <v>38519</v>
          </cell>
          <cell r="J39" t="str">
            <v>K29VQC</v>
          </cell>
          <cell r="K39">
            <v>87</v>
          </cell>
          <cell r="M39">
            <v>90</v>
          </cell>
          <cell r="O39">
            <v>88.5</v>
          </cell>
          <cell r="R39" t="str">
            <v>Tốt</v>
          </cell>
        </row>
        <row r="40">
          <cell r="C40" t="str">
            <v>29206126152</v>
          </cell>
          <cell r="E40" t="str">
            <v>Trần Thị Ngọc Tâm</v>
          </cell>
          <cell r="I40">
            <v>38497</v>
          </cell>
          <cell r="J40" t="str">
            <v>K29VQC</v>
          </cell>
          <cell r="K40">
            <v>82</v>
          </cell>
          <cell r="M40">
            <v>81</v>
          </cell>
          <cell r="O40">
            <v>81.5</v>
          </cell>
          <cell r="R40" t="str">
            <v>Tốt</v>
          </cell>
        </row>
        <row r="41">
          <cell r="C41" t="str">
            <v>29205121453</v>
          </cell>
          <cell r="E41" t="str">
            <v>Nguyễn Thị Thúy Thư</v>
          </cell>
          <cell r="I41">
            <v>38387</v>
          </cell>
          <cell r="J41" t="str">
            <v>K29VQC</v>
          </cell>
          <cell r="K41">
            <v>90</v>
          </cell>
          <cell r="M41">
            <v>85</v>
          </cell>
          <cell r="O41">
            <v>87.5</v>
          </cell>
          <cell r="R41" t="str">
            <v>Tốt</v>
          </cell>
        </row>
        <row r="42">
          <cell r="C42" t="str">
            <v>29208251304</v>
          </cell>
          <cell r="E42" t="str">
            <v>Phạm Lê Diệu Thúy</v>
          </cell>
          <cell r="I42">
            <v>38672</v>
          </cell>
          <cell r="J42" t="str">
            <v>K29VQC</v>
          </cell>
          <cell r="K42">
            <v>97</v>
          </cell>
          <cell r="M42">
            <v>94</v>
          </cell>
          <cell r="O42">
            <v>95.5</v>
          </cell>
          <cell r="R42" t="str">
            <v>Xuất Sắc</v>
          </cell>
        </row>
        <row r="43">
          <cell r="C43" t="str">
            <v>29206141369</v>
          </cell>
          <cell r="E43" t="str">
            <v>Phan Thị Bích Tiền</v>
          </cell>
          <cell r="I43">
            <v>38368</v>
          </cell>
          <cell r="J43" t="str">
            <v>K29VQC</v>
          </cell>
          <cell r="K43">
            <v>82</v>
          </cell>
          <cell r="M43">
            <v>90</v>
          </cell>
          <cell r="O43">
            <v>86</v>
          </cell>
          <cell r="R43" t="str">
            <v>Tốt</v>
          </cell>
        </row>
        <row r="44">
          <cell r="C44" t="str">
            <v>29206135954</v>
          </cell>
          <cell r="E44" t="str">
            <v>Nguyễn Thị Ngọc Trân</v>
          </cell>
          <cell r="I44">
            <v>38385</v>
          </cell>
          <cell r="J44" t="str">
            <v>K29VQC</v>
          </cell>
          <cell r="K44">
            <v>83</v>
          </cell>
          <cell r="M44">
            <v>85</v>
          </cell>
          <cell r="O44">
            <v>84</v>
          </cell>
          <cell r="R44" t="str">
            <v>Tốt</v>
          </cell>
        </row>
        <row r="45">
          <cell r="C45" t="str">
            <v>29205151188</v>
          </cell>
          <cell r="E45" t="str">
            <v>Trần Phan Như Trang</v>
          </cell>
          <cell r="I45">
            <v>38614</v>
          </cell>
          <cell r="J45" t="str">
            <v>K29VQC</v>
          </cell>
          <cell r="K45">
            <v>84</v>
          </cell>
          <cell r="M45">
            <v>71</v>
          </cell>
          <cell r="O45">
            <v>77.5</v>
          </cell>
          <cell r="R45" t="str">
            <v>Khá</v>
          </cell>
        </row>
        <row r="46">
          <cell r="C46" t="str">
            <v>29216858158</v>
          </cell>
          <cell r="E46" t="str">
            <v>Nguyễn Đức Trí</v>
          </cell>
          <cell r="I46">
            <v>38561</v>
          </cell>
          <cell r="J46" t="str">
            <v>K29VQC</v>
          </cell>
          <cell r="K46">
            <v>85</v>
          </cell>
          <cell r="M46">
            <v>75</v>
          </cell>
          <cell r="O46">
            <v>80</v>
          </cell>
          <cell r="R46" t="str">
            <v>Tốt</v>
          </cell>
        </row>
        <row r="47">
          <cell r="C47" t="str">
            <v>29206144489</v>
          </cell>
          <cell r="E47" t="str">
            <v>Lê Hoàng Cẩm Tú</v>
          </cell>
          <cell r="I47">
            <v>38570</v>
          </cell>
          <cell r="J47" t="str">
            <v>K29VQC</v>
          </cell>
          <cell r="K47">
            <v>81</v>
          </cell>
          <cell r="M47">
            <v>81</v>
          </cell>
          <cell r="O47">
            <v>81</v>
          </cell>
          <cell r="R47" t="str">
            <v>Tốt</v>
          </cell>
        </row>
        <row r="48">
          <cell r="C48" t="str">
            <v>29206632229</v>
          </cell>
          <cell r="E48" t="str">
            <v>Nguyễn Thị Tường</v>
          </cell>
          <cell r="I48">
            <v>38508</v>
          </cell>
          <cell r="J48" t="str">
            <v>K29VQC</v>
          </cell>
          <cell r="K48">
            <v>83</v>
          </cell>
          <cell r="M48">
            <v>90</v>
          </cell>
          <cell r="O48">
            <v>86.5</v>
          </cell>
          <cell r="R48" t="str">
            <v>Tốt</v>
          </cell>
        </row>
        <row r="49">
          <cell r="C49" t="str">
            <v>29206154569</v>
          </cell>
          <cell r="E49" t="str">
            <v>Lê Thị Minh Tuyền</v>
          </cell>
          <cell r="I49">
            <v>38605</v>
          </cell>
          <cell r="J49" t="str">
            <v>K29VQC</v>
          </cell>
          <cell r="K49">
            <v>88</v>
          </cell>
          <cell r="M49">
            <v>90</v>
          </cell>
          <cell r="O49">
            <v>89</v>
          </cell>
          <cell r="R49" t="str">
            <v>Tốt</v>
          </cell>
        </row>
        <row r="50">
          <cell r="C50" t="str">
            <v>29206138389</v>
          </cell>
          <cell r="E50" t="str">
            <v>Cao Thị Lệ Uyên</v>
          </cell>
          <cell r="I50">
            <v>38454</v>
          </cell>
          <cell r="J50" t="str">
            <v>K29VQC</v>
          </cell>
          <cell r="K50">
            <v>72</v>
          </cell>
          <cell r="M50">
            <v>90</v>
          </cell>
          <cell r="O50">
            <v>81</v>
          </cell>
          <cell r="R50" t="str">
            <v>Tốt</v>
          </cell>
        </row>
        <row r="51">
          <cell r="C51" t="str">
            <v>29216120372</v>
          </cell>
          <cell r="E51" t="str">
            <v>Nguyễn Lê Anh Vũ</v>
          </cell>
          <cell r="I51">
            <v>38542</v>
          </cell>
          <cell r="J51" t="str">
            <v>K29VQC</v>
          </cell>
          <cell r="K51">
            <v>84</v>
          </cell>
          <cell r="M51">
            <v>84</v>
          </cell>
          <cell r="O51">
            <v>84</v>
          </cell>
          <cell r="R51" t="str">
            <v>Tốt</v>
          </cell>
        </row>
        <row r="52">
          <cell r="C52" t="str">
            <v>29216149690</v>
          </cell>
          <cell r="E52" t="str">
            <v>Dương Chí Vỹ</v>
          </cell>
          <cell r="I52">
            <v>38626</v>
          </cell>
          <cell r="J52" t="str">
            <v>K29VQC</v>
          </cell>
          <cell r="K52">
            <v>83</v>
          </cell>
          <cell r="M52">
            <v>83</v>
          </cell>
          <cell r="O52">
            <v>83</v>
          </cell>
          <cell r="R52" t="str">
            <v>Tốt</v>
          </cell>
        </row>
        <row r="53">
          <cell r="C53" t="str">
            <v>29206663818</v>
          </cell>
          <cell r="E53" t="str">
            <v>Nguyễn Thị Xuyến</v>
          </cell>
          <cell r="I53">
            <v>38644</v>
          </cell>
          <cell r="J53" t="str">
            <v>K29VQC</v>
          </cell>
          <cell r="K53">
            <v>90</v>
          </cell>
          <cell r="M53">
            <v>90</v>
          </cell>
          <cell r="O53">
            <v>90</v>
          </cell>
          <cell r="R53" t="str">
            <v>Xuất Sắc</v>
          </cell>
        </row>
        <row r="54">
          <cell r="C54" t="str">
            <v>29206858769</v>
          </cell>
          <cell r="E54" t="str">
            <v>Lương Hoàng Thúy An</v>
          </cell>
          <cell r="I54">
            <v>38615</v>
          </cell>
          <cell r="J54" t="str">
            <v>K29E-VQH</v>
          </cell>
          <cell r="K54">
            <v>93</v>
          </cell>
          <cell r="M54">
            <v>86</v>
          </cell>
          <cell r="O54">
            <v>89.5</v>
          </cell>
          <cell r="R54" t="str">
            <v>Tốt</v>
          </cell>
        </row>
        <row r="55">
          <cell r="C55" t="str">
            <v>29216821573</v>
          </cell>
          <cell r="E55" t="str">
            <v>Lê Hoàng Gia Bảo</v>
          </cell>
          <cell r="I55">
            <v>38499</v>
          </cell>
          <cell r="J55" t="str">
            <v>K29E-VQH</v>
          </cell>
          <cell r="K55">
            <v>95</v>
          </cell>
          <cell r="M55">
            <v>97</v>
          </cell>
          <cell r="O55">
            <v>96</v>
          </cell>
          <cell r="R55" t="str">
            <v>Xuất Sắc</v>
          </cell>
        </row>
        <row r="56">
          <cell r="C56" t="str">
            <v>29206820902</v>
          </cell>
          <cell r="E56" t="str">
            <v>Nguyễn Thị Phương Dung</v>
          </cell>
          <cell r="I56">
            <v>38669</v>
          </cell>
          <cell r="J56" t="str">
            <v>K29E-VQH</v>
          </cell>
          <cell r="K56">
            <v>98</v>
          </cell>
          <cell r="M56">
            <v>100</v>
          </cell>
          <cell r="O56">
            <v>99</v>
          </cell>
          <cell r="R56" t="str">
            <v>Xuất Sắc</v>
          </cell>
        </row>
        <row r="57">
          <cell r="C57" t="str">
            <v>29206151925</v>
          </cell>
          <cell r="E57" t="str">
            <v>Nguyễn Ngọc Thanh Hân</v>
          </cell>
          <cell r="I57">
            <v>38455</v>
          </cell>
          <cell r="J57" t="str">
            <v>K29E-VQH</v>
          </cell>
          <cell r="K57">
            <v>86</v>
          </cell>
          <cell r="M57">
            <v>86</v>
          </cell>
          <cell r="O57">
            <v>86</v>
          </cell>
          <cell r="R57" t="str">
            <v>Tốt</v>
          </cell>
        </row>
        <row r="58">
          <cell r="C58" t="str">
            <v>29206854877</v>
          </cell>
          <cell r="E58" t="str">
            <v>Đinh Thị Phương Hoa</v>
          </cell>
          <cell r="I58">
            <v>38614</v>
          </cell>
          <cell r="J58" t="str">
            <v>K29E-VQH</v>
          </cell>
          <cell r="K58">
            <v>86</v>
          </cell>
          <cell r="M58">
            <v>96</v>
          </cell>
          <cell r="O58">
            <v>91</v>
          </cell>
          <cell r="R58" t="str">
            <v>Xuất Sắc</v>
          </cell>
        </row>
        <row r="59">
          <cell r="C59" t="str">
            <v>28216801791</v>
          </cell>
          <cell r="E59" t="str">
            <v>Võ Trần Nhật Hoàng</v>
          </cell>
          <cell r="I59">
            <v>38245</v>
          </cell>
          <cell r="J59" t="str">
            <v>K29E-VQH</v>
          </cell>
          <cell r="K59">
            <v>85</v>
          </cell>
          <cell r="M59">
            <v>77</v>
          </cell>
          <cell r="O59">
            <v>81</v>
          </cell>
          <cell r="R59" t="str">
            <v>Tốt</v>
          </cell>
        </row>
        <row r="60">
          <cell r="C60" t="str">
            <v>29206122357</v>
          </cell>
          <cell r="E60" t="str">
            <v>Lê Thị Quỳnh Hương</v>
          </cell>
          <cell r="I60">
            <v>38389</v>
          </cell>
          <cell r="J60" t="str">
            <v>K29E-VQH</v>
          </cell>
          <cell r="K60">
            <v>86</v>
          </cell>
          <cell r="M60">
            <v>92</v>
          </cell>
          <cell r="O60">
            <v>89</v>
          </cell>
          <cell r="R60" t="str">
            <v>Tốt</v>
          </cell>
        </row>
        <row r="61">
          <cell r="C61" t="str">
            <v>29204659505</v>
          </cell>
          <cell r="E61" t="str">
            <v>Nguyễn Phạm Cát Linh</v>
          </cell>
          <cell r="I61">
            <v>38506</v>
          </cell>
          <cell r="J61" t="str">
            <v>K29E-VQH</v>
          </cell>
          <cell r="K61">
            <v>86</v>
          </cell>
          <cell r="M61">
            <v>96</v>
          </cell>
          <cell r="O61">
            <v>91</v>
          </cell>
          <cell r="R61" t="str">
            <v>Xuất Sắc</v>
          </cell>
        </row>
        <row r="62">
          <cell r="C62" t="str">
            <v>29206854372</v>
          </cell>
          <cell r="E62" t="str">
            <v>Nguyễn Nhật Linh</v>
          </cell>
          <cell r="I62">
            <v>38572</v>
          </cell>
          <cell r="J62" t="str">
            <v>K29E-VQH</v>
          </cell>
          <cell r="K62">
            <v>84</v>
          </cell>
          <cell r="M62">
            <v>86</v>
          </cell>
          <cell r="O62">
            <v>85</v>
          </cell>
          <cell r="R62" t="str">
            <v>Tốt</v>
          </cell>
        </row>
        <row r="63">
          <cell r="C63" t="str">
            <v>29206824957</v>
          </cell>
          <cell r="E63" t="str">
            <v>Vũ Ngọc Minh Minh</v>
          </cell>
          <cell r="I63">
            <v>38467</v>
          </cell>
          <cell r="J63" t="str">
            <v>K29E-VQH</v>
          </cell>
          <cell r="K63">
            <v>86</v>
          </cell>
          <cell r="M63">
            <v>86</v>
          </cell>
          <cell r="O63">
            <v>86</v>
          </cell>
          <cell r="R63" t="str">
            <v>Tốt</v>
          </cell>
        </row>
        <row r="64">
          <cell r="C64" t="str">
            <v>29206260955</v>
          </cell>
          <cell r="E64" t="str">
            <v>Nguyễn Thị Diệu Na</v>
          </cell>
          <cell r="I64">
            <v>38497</v>
          </cell>
          <cell r="J64" t="str">
            <v>K29E-VQH</v>
          </cell>
          <cell r="K64">
            <v>86</v>
          </cell>
          <cell r="M64">
            <v>86</v>
          </cell>
          <cell r="O64">
            <v>86</v>
          </cell>
          <cell r="R64" t="str">
            <v>Tốt</v>
          </cell>
        </row>
        <row r="65">
          <cell r="C65" t="str">
            <v>29208235703</v>
          </cell>
          <cell r="E65" t="str">
            <v>Bùi Thị Kim Ngân</v>
          </cell>
          <cell r="I65">
            <v>38606</v>
          </cell>
          <cell r="J65" t="str">
            <v>K29E-VQH</v>
          </cell>
          <cell r="K65">
            <v>100</v>
          </cell>
          <cell r="M65">
            <v>96</v>
          </cell>
          <cell r="O65">
            <v>98</v>
          </cell>
          <cell r="R65" t="str">
            <v>Xuất Sắc</v>
          </cell>
        </row>
        <row r="66">
          <cell r="C66" t="str">
            <v>29206858930</v>
          </cell>
          <cell r="E66" t="str">
            <v>Nguyễn Phan Bảo Ngọc</v>
          </cell>
          <cell r="I66">
            <v>38691</v>
          </cell>
          <cell r="J66" t="str">
            <v>K29E-VQH</v>
          </cell>
          <cell r="K66">
            <v>0</v>
          </cell>
          <cell r="M66">
            <v>82</v>
          </cell>
          <cell r="O66">
            <v>41</v>
          </cell>
          <cell r="R66" t="str">
            <v>Yếu</v>
          </cell>
        </row>
        <row r="67">
          <cell r="C67" t="str">
            <v>29206858228</v>
          </cell>
          <cell r="E67" t="str">
            <v>Trương Quỳnh Như</v>
          </cell>
          <cell r="I67">
            <v>38666</v>
          </cell>
          <cell r="J67" t="str">
            <v>K29E-VQH</v>
          </cell>
          <cell r="K67">
            <v>86</v>
          </cell>
          <cell r="M67">
            <v>69</v>
          </cell>
          <cell r="O67">
            <v>77.5</v>
          </cell>
          <cell r="R67" t="str">
            <v>Khá</v>
          </cell>
        </row>
        <row r="68">
          <cell r="C68" t="str">
            <v>29206846125</v>
          </cell>
          <cell r="E68" t="str">
            <v>Đinh Thị Kiều Oanh</v>
          </cell>
          <cell r="I68">
            <v>38639</v>
          </cell>
          <cell r="J68" t="str">
            <v>K29E-VQH</v>
          </cell>
          <cell r="K68">
            <v>86</v>
          </cell>
          <cell r="M68">
            <v>84</v>
          </cell>
          <cell r="O68">
            <v>85</v>
          </cell>
          <cell r="R68" t="str">
            <v>Tốt</v>
          </cell>
        </row>
        <row r="69">
          <cell r="C69" t="str">
            <v>29216854861</v>
          </cell>
          <cell r="E69" t="str">
            <v>Trần Quốc Pháp</v>
          </cell>
          <cell r="I69">
            <v>38619</v>
          </cell>
          <cell r="J69" t="str">
            <v>K29E-VQH</v>
          </cell>
          <cell r="K69">
            <v>86</v>
          </cell>
          <cell r="M69">
            <v>81</v>
          </cell>
          <cell r="O69">
            <v>83.5</v>
          </cell>
          <cell r="R69" t="str">
            <v>Tốt</v>
          </cell>
        </row>
        <row r="70">
          <cell r="C70" t="str">
            <v>29206827640</v>
          </cell>
          <cell r="E70" t="str">
            <v>Dương Yến Phụng</v>
          </cell>
          <cell r="I70">
            <v>38525</v>
          </cell>
          <cell r="J70" t="str">
            <v>K29E-VQH</v>
          </cell>
          <cell r="K70">
            <v>88</v>
          </cell>
          <cell r="M70">
            <v>81</v>
          </cell>
          <cell r="O70">
            <v>84.5</v>
          </cell>
          <cell r="R70" t="str">
            <v>Tốt</v>
          </cell>
        </row>
        <row r="71">
          <cell r="C71" t="str">
            <v>29206844353</v>
          </cell>
          <cell r="E71" t="str">
            <v>Đỗ Thị Như Phượng</v>
          </cell>
          <cell r="I71">
            <v>38442</v>
          </cell>
          <cell r="J71" t="str">
            <v>K29E-VQH</v>
          </cell>
          <cell r="K71">
            <v>88</v>
          </cell>
          <cell r="M71">
            <v>96</v>
          </cell>
          <cell r="O71">
            <v>92</v>
          </cell>
          <cell r="R71" t="str">
            <v>Xuất Sắc</v>
          </cell>
        </row>
        <row r="72">
          <cell r="C72" t="str">
            <v>29216858159</v>
          </cell>
          <cell r="E72" t="str">
            <v>Hồ Tuấn Quyền</v>
          </cell>
          <cell r="I72">
            <v>38507</v>
          </cell>
          <cell r="J72" t="str">
            <v>K29E-VQH</v>
          </cell>
          <cell r="K72">
            <v>86</v>
          </cell>
          <cell r="M72">
            <v>77</v>
          </cell>
          <cell r="O72">
            <v>81.5</v>
          </cell>
          <cell r="R72" t="str">
            <v>Tốt</v>
          </cell>
        </row>
        <row r="73">
          <cell r="C73" t="str">
            <v>29205140985</v>
          </cell>
          <cell r="E73" t="str">
            <v>Trần Thị Như Quỳnh</v>
          </cell>
          <cell r="I73">
            <v>38701</v>
          </cell>
          <cell r="J73" t="str">
            <v>K29E-VQH</v>
          </cell>
          <cell r="K73">
            <v>86</v>
          </cell>
          <cell r="M73">
            <v>84</v>
          </cell>
          <cell r="O73">
            <v>85</v>
          </cell>
          <cell r="R73" t="str">
            <v>Tốt</v>
          </cell>
        </row>
        <row r="74">
          <cell r="C74" t="str">
            <v>29206862313</v>
          </cell>
          <cell r="E74" t="str">
            <v>Trần Hồ Như Quỳnh</v>
          </cell>
          <cell r="I74">
            <v>38412</v>
          </cell>
          <cell r="J74" t="str">
            <v>K29E-VQH</v>
          </cell>
          <cell r="K74">
            <v>90</v>
          </cell>
          <cell r="M74">
            <v>96</v>
          </cell>
          <cell r="O74">
            <v>93</v>
          </cell>
          <cell r="R74" t="str">
            <v>Xuất Sắc</v>
          </cell>
        </row>
        <row r="75">
          <cell r="C75" t="str">
            <v>29216858933</v>
          </cell>
          <cell r="E75" t="str">
            <v>Đặng Sơn Thái</v>
          </cell>
          <cell r="I75">
            <v>38632</v>
          </cell>
          <cell r="J75" t="str">
            <v>K29E-VQH</v>
          </cell>
          <cell r="K75">
            <v>0</v>
          </cell>
          <cell r="M75">
            <v>82</v>
          </cell>
          <cell r="O75">
            <v>41</v>
          </cell>
          <cell r="R75" t="str">
            <v>Yếu</v>
          </cell>
        </row>
        <row r="76">
          <cell r="C76" t="str">
            <v>29206638096</v>
          </cell>
          <cell r="E76" t="str">
            <v>Phạm Thị Minh Thư</v>
          </cell>
          <cell r="I76">
            <v>38592</v>
          </cell>
          <cell r="J76" t="str">
            <v>K29E-VQH</v>
          </cell>
          <cell r="K76">
            <v>96</v>
          </cell>
          <cell r="M76">
            <v>97</v>
          </cell>
          <cell r="O76">
            <v>96.5</v>
          </cell>
          <cell r="R76" t="str">
            <v>Xuất Sắc</v>
          </cell>
        </row>
        <row r="77">
          <cell r="C77" t="str">
            <v>29206862287</v>
          </cell>
          <cell r="E77" t="str">
            <v>Nguyễn Lê Kim Trang</v>
          </cell>
          <cell r="I77">
            <v>38505</v>
          </cell>
          <cell r="J77" t="str">
            <v>K29E-VQH</v>
          </cell>
          <cell r="K77">
            <v>96</v>
          </cell>
          <cell r="M77">
            <v>67</v>
          </cell>
          <cell r="O77">
            <v>81.5</v>
          </cell>
          <cell r="R77" t="str">
            <v>Tốt</v>
          </cell>
        </row>
        <row r="78">
          <cell r="C78" t="str">
            <v>29206854495</v>
          </cell>
          <cell r="E78" t="str">
            <v>Cao Thị Yến Vi</v>
          </cell>
          <cell r="I78">
            <v>38650</v>
          </cell>
          <cell r="J78" t="str">
            <v>K29E-VQH</v>
          </cell>
          <cell r="K78">
            <v>86</v>
          </cell>
          <cell r="M78">
            <v>86</v>
          </cell>
          <cell r="O78">
            <v>86</v>
          </cell>
          <cell r="R78" t="str">
            <v>Tốt</v>
          </cell>
        </row>
        <row r="79">
          <cell r="C79" t="str">
            <v>29206858265</v>
          </cell>
          <cell r="E79" t="str">
            <v>Hồ Đoàn Thảo Vy</v>
          </cell>
          <cell r="I79">
            <v>38649</v>
          </cell>
          <cell r="J79" t="str">
            <v>K29E-VQH</v>
          </cell>
          <cell r="K79">
            <v>96</v>
          </cell>
          <cell r="M79">
            <v>86</v>
          </cell>
          <cell r="O79">
            <v>91</v>
          </cell>
          <cell r="R79" t="str">
            <v>Xuất Sắc</v>
          </cell>
        </row>
        <row r="80">
          <cell r="C80" t="str">
            <v>29216620479</v>
          </cell>
          <cell r="E80" t="str">
            <v>Y Dhễ Adrỡng</v>
          </cell>
          <cell r="I80">
            <v>38538</v>
          </cell>
          <cell r="J80" t="str">
            <v>K29VTD10</v>
          </cell>
          <cell r="K80">
            <v>88</v>
          </cell>
          <cell r="M80">
            <v>90</v>
          </cell>
          <cell r="O80">
            <v>89</v>
          </cell>
          <cell r="R80" t="str">
            <v>Tốt</v>
          </cell>
        </row>
        <row r="81">
          <cell r="C81" t="str">
            <v>29206662274</v>
          </cell>
          <cell r="E81" t="str">
            <v>Lê Thường An</v>
          </cell>
          <cell r="I81">
            <v>38474</v>
          </cell>
          <cell r="J81" t="str">
            <v>K29VTD7</v>
          </cell>
          <cell r="K81">
            <v>100</v>
          </cell>
          <cell r="M81">
            <v>100</v>
          </cell>
          <cell r="O81">
            <v>100</v>
          </cell>
          <cell r="R81" t="str">
            <v>Xuất Sắc</v>
          </cell>
        </row>
        <row r="82">
          <cell r="C82" t="str">
            <v>29216662265</v>
          </cell>
          <cell r="E82" t="str">
            <v>Vũ Thành An</v>
          </cell>
          <cell r="I82">
            <v>38458</v>
          </cell>
          <cell r="J82" t="str">
            <v>K29VTD8</v>
          </cell>
          <cell r="K82">
            <v>90</v>
          </cell>
          <cell r="M82">
            <v>90</v>
          </cell>
          <cell r="O82">
            <v>90</v>
          </cell>
          <cell r="R82" t="str">
            <v>Xuất Sắc</v>
          </cell>
        </row>
        <row r="83">
          <cell r="C83" t="str">
            <v>29216664763</v>
          </cell>
          <cell r="E83" t="str">
            <v>Huỳnh Quốc Thanh An</v>
          </cell>
          <cell r="I83">
            <v>38556</v>
          </cell>
          <cell r="J83" t="str">
            <v>K29VTD11</v>
          </cell>
          <cell r="K83">
            <v>81</v>
          </cell>
          <cell r="M83">
            <v>85</v>
          </cell>
          <cell r="O83">
            <v>83</v>
          </cell>
          <cell r="R83" t="str">
            <v>Tốt</v>
          </cell>
        </row>
        <row r="84">
          <cell r="C84" t="str">
            <v>29206561020</v>
          </cell>
          <cell r="E84" t="str">
            <v>Hà Thị Hoài Ân</v>
          </cell>
          <cell r="I84">
            <v>38637</v>
          </cell>
          <cell r="J84" t="str">
            <v>K29VTD2</v>
          </cell>
          <cell r="K84">
            <v>90</v>
          </cell>
          <cell r="M84">
            <v>90</v>
          </cell>
          <cell r="O84">
            <v>90</v>
          </cell>
          <cell r="R84" t="str">
            <v>Xuất Sắc</v>
          </cell>
        </row>
        <row r="85">
          <cell r="C85" t="str">
            <v>29202732608</v>
          </cell>
          <cell r="E85" t="str">
            <v>Bùi Thùy Anh</v>
          </cell>
          <cell r="I85">
            <v>38619</v>
          </cell>
          <cell r="J85" t="str">
            <v>K29VTD10</v>
          </cell>
          <cell r="K85">
            <v>88</v>
          </cell>
          <cell r="M85">
            <v>90</v>
          </cell>
          <cell r="O85">
            <v>89</v>
          </cell>
          <cell r="R85" t="str">
            <v>Tốt</v>
          </cell>
        </row>
        <row r="86">
          <cell r="C86" t="str">
            <v>29205224072</v>
          </cell>
          <cell r="E86" t="str">
            <v>Phạm Trần Phương Anh</v>
          </cell>
          <cell r="I86">
            <v>38356</v>
          </cell>
          <cell r="J86" t="str">
            <v>K29VTD7</v>
          </cell>
          <cell r="K86">
            <v>80</v>
          </cell>
          <cell r="M86">
            <v>90</v>
          </cell>
          <cell r="O86">
            <v>85</v>
          </cell>
          <cell r="R86" t="str">
            <v>Tốt</v>
          </cell>
        </row>
        <row r="87">
          <cell r="C87" t="str">
            <v>29206623403</v>
          </cell>
          <cell r="E87" t="str">
            <v>Phạm Phương Anh</v>
          </cell>
          <cell r="I87">
            <v>38298</v>
          </cell>
          <cell r="J87" t="str">
            <v>K29VTD2</v>
          </cell>
          <cell r="K87">
            <v>85</v>
          </cell>
          <cell r="M87">
            <v>90</v>
          </cell>
          <cell r="O87">
            <v>87.5</v>
          </cell>
          <cell r="R87" t="str">
            <v>Tốt</v>
          </cell>
        </row>
        <row r="88">
          <cell r="C88" t="str">
            <v>29206629534</v>
          </cell>
          <cell r="E88" t="str">
            <v>Nguyễn Hà Kiều Anh</v>
          </cell>
          <cell r="I88">
            <v>38643</v>
          </cell>
          <cell r="J88" t="str">
            <v>K29VTD4</v>
          </cell>
          <cell r="K88">
            <v>81</v>
          </cell>
          <cell r="M88">
            <v>85</v>
          </cell>
          <cell r="O88">
            <v>83</v>
          </cell>
          <cell r="R88" t="str">
            <v>Tốt</v>
          </cell>
        </row>
        <row r="89">
          <cell r="C89" t="str">
            <v>29206639490</v>
          </cell>
          <cell r="E89" t="str">
            <v>Nguyễn Thị Vân Anh</v>
          </cell>
          <cell r="I89">
            <v>38487</v>
          </cell>
          <cell r="J89" t="str">
            <v>K29VTD3</v>
          </cell>
          <cell r="K89">
            <v>81</v>
          </cell>
          <cell r="M89">
            <v>86</v>
          </cell>
          <cell r="O89">
            <v>83.5</v>
          </cell>
          <cell r="R89" t="str">
            <v>Tốt</v>
          </cell>
        </row>
        <row r="90">
          <cell r="C90" t="str">
            <v>29206640848</v>
          </cell>
          <cell r="E90" t="str">
            <v>Trần Thị Vân Anh</v>
          </cell>
          <cell r="I90">
            <v>38460</v>
          </cell>
          <cell r="J90" t="str">
            <v>K29VTD3</v>
          </cell>
          <cell r="K90">
            <v>90</v>
          </cell>
          <cell r="M90">
            <v>92</v>
          </cell>
          <cell r="O90">
            <v>91</v>
          </cell>
          <cell r="R90" t="str">
            <v>Xuất Sắc</v>
          </cell>
        </row>
        <row r="91">
          <cell r="C91" t="str">
            <v>29206647533</v>
          </cell>
          <cell r="E91" t="str">
            <v>Đặng Nguyễn Lan Anh</v>
          </cell>
          <cell r="I91">
            <v>38694</v>
          </cell>
          <cell r="J91" t="str">
            <v>K29VTD10</v>
          </cell>
          <cell r="K91">
            <v>88</v>
          </cell>
          <cell r="M91">
            <v>90</v>
          </cell>
          <cell r="O91">
            <v>89</v>
          </cell>
          <cell r="R91" t="str">
            <v>Tốt</v>
          </cell>
        </row>
        <row r="92">
          <cell r="C92" t="str">
            <v>29206650188</v>
          </cell>
          <cell r="E92" t="str">
            <v>Lê Quỳnh Nhật Anh</v>
          </cell>
          <cell r="I92">
            <v>38541</v>
          </cell>
          <cell r="J92" t="str">
            <v>K29VTD10</v>
          </cell>
          <cell r="K92">
            <v>88</v>
          </cell>
          <cell r="M92">
            <v>75</v>
          </cell>
          <cell r="O92">
            <v>81.5</v>
          </cell>
          <cell r="R92" t="str">
            <v>Tốt</v>
          </cell>
        </row>
        <row r="93">
          <cell r="C93" t="str">
            <v>29206651349</v>
          </cell>
          <cell r="E93" t="str">
            <v>Lại Thị Lan Anh</v>
          </cell>
          <cell r="I93">
            <v>38670</v>
          </cell>
          <cell r="J93" t="str">
            <v>K29VTD10</v>
          </cell>
          <cell r="K93">
            <v>88</v>
          </cell>
          <cell r="M93">
            <v>90</v>
          </cell>
          <cell r="O93">
            <v>89</v>
          </cell>
          <cell r="R93" t="str">
            <v>Tốt</v>
          </cell>
        </row>
        <row r="94">
          <cell r="C94" t="str">
            <v>29206654551</v>
          </cell>
          <cell r="E94" t="str">
            <v>Hồ Phương Anh</v>
          </cell>
          <cell r="I94">
            <v>38437</v>
          </cell>
          <cell r="J94" t="str">
            <v>K29VTD11</v>
          </cell>
          <cell r="K94">
            <v>80</v>
          </cell>
          <cell r="M94">
            <v>84</v>
          </cell>
          <cell r="O94">
            <v>82</v>
          </cell>
          <cell r="R94" t="str">
            <v>Tốt</v>
          </cell>
        </row>
        <row r="95">
          <cell r="C95" t="str">
            <v>29206657627</v>
          </cell>
          <cell r="E95" t="str">
            <v>Phan Hồng Anh</v>
          </cell>
          <cell r="I95">
            <v>38617</v>
          </cell>
          <cell r="J95" t="str">
            <v>K29VTD1</v>
          </cell>
          <cell r="K95">
            <v>87</v>
          </cell>
          <cell r="M95">
            <v>100</v>
          </cell>
          <cell r="O95">
            <v>93.5</v>
          </cell>
          <cell r="R95" t="str">
            <v>Xuất Sắc</v>
          </cell>
        </row>
        <row r="96">
          <cell r="C96" t="str">
            <v>29206662233</v>
          </cell>
          <cell r="E96" t="str">
            <v>Phan Nguyễn Thảo Anh</v>
          </cell>
          <cell r="I96">
            <v>38356</v>
          </cell>
          <cell r="J96" t="str">
            <v>K29VTD4</v>
          </cell>
          <cell r="K96">
            <v>81</v>
          </cell>
          <cell r="M96">
            <v>90</v>
          </cell>
          <cell r="O96">
            <v>85.5</v>
          </cell>
          <cell r="R96" t="str">
            <v>Tốt</v>
          </cell>
        </row>
        <row r="97">
          <cell r="C97" t="str">
            <v>29206665274</v>
          </cell>
          <cell r="E97" t="str">
            <v>Trần Lan Anh</v>
          </cell>
          <cell r="I97">
            <v>38510</v>
          </cell>
          <cell r="J97" t="str">
            <v>K29VTD11</v>
          </cell>
          <cell r="K97">
            <v>81</v>
          </cell>
          <cell r="M97">
            <v>74</v>
          </cell>
          <cell r="O97">
            <v>77.5</v>
          </cell>
          <cell r="R97" t="str">
            <v>Khá</v>
          </cell>
        </row>
        <row r="98">
          <cell r="C98" t="str">
            <v>29208137027</v>
          </cell>
          <cell r="E98" t="str">
            <v>Đỗ Hoàng Anh</v>
          </cell>
          <cell r="I98">
            <v>38425</v>
          </cell>
          <cell r="J98" t="str">
            <v>K29VTD2</v>
          </cell>
          <cell r="K98">
            <v>82</v>
          </cell>
          <cell r="M98">
            <v>100</v>
          </cell>
          <cell r="O98">
            <v>91</v>
          </cell>
          <cell r="R98" t="str">
            <v>Xuất Sắc</v>
          </cell>
        </row>
        <row r="99">
          <cell r="C99" t="str">
            <v>29208261646</v>
          </cell>
          <cell r="E99" t="str">
            <v>Đào Thục Anh</v>
          </cell>
          <cell r="I99">
            <v>38549</v>
          </cell>
          <cell r="J99" t="str">
            <v>K29VTD4</v>
          </cell>
          <cell r="K99">
            <v>81</v>
          </cell>
          <cell r="M99">
            <v>90</v>
          </cell>
          <cell r="O99">
            <v>85.5</v>
          </cell>
          <cell r="R99" t="str">
            <v>Tốt</v>
          </cell>
        </row>
        <row r="100">
          <cell r="C100" t="str">
            <v>29216659535</v>
          </cell>
          <cell r="E100" t="str">
            <v>Bùi Đức Anh</v>
          </cell>
          <cell r="I100">
            <v>38424</v>
          </cell>
          <cell r="J100" t="str">
            <v>K29VTD5</v>
          </cell>
          <cell r="K100">
            <v>100</v>
          </cell>
          <cell r="M100">
            <v>82</v>
          </cell>
          <cell r="O100">
            <v>91</v>
          </cell>
          <cell r="R100" t="str">
            <v>Xuất Sắc</v>
          </cell>
        </row>
        <row r="101">
          <cell r="C101" t="str">
            <v>29219431210</v>
          </cell>
          <cell r="E101" t="str">
            <v>Phan Phạm Tuấn Anh</v>
          </cell>
          <cell r="I101">
            <v>38691</v>
          </cell>
          <cell r="J101" t="str">
            <v>K29VTD8</v>
          </cell>
          <cell r="K101">
            <v>70</v>
          </cell>
          <cell r="M101">
            <v>75</v>
          </cell>
          <cell r="O101">
            <v>72.5</v>
          </cell>
          <cell r="R101" t="str">
            <v>Khá</v>
          </cell>
        </row>
        <row r="102">
          <cell r="C102" t="str">
            <v>29204630397</v>
          </cell>
          <cell r="E102" t="str">
            <v>Bùi Thị Nguyệt Ánh</v>
          </cell>
          <cell r="I102">
            <v>38694</v>
          </cell>
          <cell r="J102" t="str">
            <v>K29VTD6</v>
          </cell>
          <cell r="K102">
            <v>100</v>
          </cell>
          <cell r="M102">
            <v>90</v>
          </cell>
          <cell r="O102">
            <v>95</v>
          </cell>
          <cell r="R102" t="str">
            <v>Xuất Sắc</v>
          </cell>
        </row>
        <row r="103">
          <cell r="C103" t="str">
            <v>29206621924</v>
          </cell>
          <cell r="E103" t="str">
            <v>Ngô Thị Ngọc Ánh</v>
          </cell>
          <cell r="I103">
            <v>38568</v>
          </cell>
          <cell r="J103" t="str">
            <v>K29VTD4</v>
          </cell>
          <cell r="K103">
            <v>81</v>
          </cell>
          <cell r="M103">
            <v>86</v>
          </cell>
          <cell r="O103">
            <v>83.5</v>
          </cell>
          <cell r="R103" t="str">
            <v>Tốt</v>
          </cell>
        </row>
        <row r="104">
          <cell r="C104" t="str">
            <v>29206631917</v>
          </cell>
          <cell r="E104" t="str">
            <v>Lê Minh Ánh</v>
          </cell>
          <cell r="I104">
            <v>38654</v>
          </cell>
          <cell r="J104" t="str">
            <v>K29VTD11</v>
          </cell>
          <cell r="K104">
            <v>88</v>
          </cell>
          <cell r="M104">
            <v>90</v>
          </cell>
          <cell r="O104">
            <v>89</v>
          </cell>
          <cell r="R104" t="str">
            <v>Tốt</v>
          </cell>
        </row>
        <row r="105">
          <cell r="C105" t="str">
            <v>29206639139</v>
          </cell>
          <cell r="E105" t="str">
            <v>Vũ Thị Ngọc Ánh</v>
          </cell>
          <cell r="I105">
            <v>38623</v>
          </cell>
          <cell r="J105" t="str">
            <v>K29VTD10</v>
          </cell>
          <cell r="K105">
            <v>88</v>
          </cell>
          <cell r="M105">
            <v>90</v>
          </cell>
          <cell r="O105">
            <v>89</v>
          </cell>
          <cell r="R105" t="str">
            <v>Tốt</v>
          </cell>
        </row>
        <row r="106">
          <cell r="C106" t="str">
            <v>29206648739</v>
          </cell>
          <cell r="E106" t="str">
            <v>Lẻo Thị Phương Ánh</v>
          </cell>
          <cell r="I106">
            <v>38481</v>
          </cell>
          <cell r="J106" t="str">
            <v>K29VTD4</v>
          </cell>
          <cell r="K106">
            <v>86</v>
          </cell>
          <cell r="M106">
            <v>85</v>
          </cell>
          <cell r="O106">
            <v>85.5</v>
          </cell>
          <cell r="R106" t="str">
            <v>Tốt</v>
          </cell>
        </row>
        <row r="107">
          <cell r="C107" t="str">
            <v>29206662197</v>
          </cell>
          <cell r="E107" t="str">
            <v>Nguyễn Ngọc Ánh</v>
          </cell>
          <cell r="I107">
            <v>38472</v>
          </cell>
          <cell r="J107" t="str">
            <v>K29VTD2</v>
          </cell>
          <cell r="K107">
            <v>82</v>
          </cell>
          <cell r="M107">
            <v>100</v>
          </cell>
          <cell r="O107">
            <v>91</v>
          </cell>
          <cell r="R107" t="str">
            <v>Xuất Sắc</v>
          </cell>
        </row>
        <row r="108">
          <cell r="C108" t="str">
            <v>29208144209</v>
          </cell>
          <cell r="E108" t="str">
            <v>Nguyễn Thị Ngọc Ánh</v>
          </cell>
          <cell r="I108">
            <v>38500</v>
          </cell>
          <cell r="J108" t="str">
            <v>K29VTD8</v>
          </cell>
          <cell r="K108">
            <v>90</v>
          </cell>
          <cell r="M108">
            <v>90</v>
          </cell>
          <cell r="O108">
            <v>90</v>
          </cell>
          <cell r="R108" t="str">
            <v>Xuất Sắc</v>
          </cell>
        </row>
        <row r="109">
          <cell r="C109" t="str">
            <v>29216662192</v>
          </cell>
          <cell r="E109" t="str">
            <v>Nguyễn Hồ Bắc</v>
          </cell>
          <cell r="I109">
            <v>38522</v>
          </cell>
          <cell r="J109" t="str">
            <v>K29VTD11</v>
          </cell>
          <cell r="K109">
            <v>80</v>
          </cell>
          <cell r="M109">
            <v>84</v>
          </cell>
          <cell r="O109">
            <v>82</v>
          </cell>
          <cell r="R109" t="str">
            <v>Tốt</v>
          </cell>
        </row>
        <row r="110">
          <cell r="C110" t="str">
            <v>29216659306</v>
          </cell>
          <cell r="E110" t="str">
            <v>Cao Nguyễn Hoàng Bách</v>
          </cell>
          <cell r="I110">
            <v>38424</v>
          </cell>
          <cell r="J110" t="str">
            <v>K29VTD6</v>
          </cell>
          <cell r="K110">
            <v>100</v>
          </cell>
          <cell r="M110">
            <v>90</v>
          </cell>
          <cell r="O110">
            <v>95</v>
          </cell>
          <cell r="R110" t="str">
            <v>Xuất Sắc</v>
          </cell>
        </row>
        <row r="111">
          <cell r="C111" t="str">
            <v>29216655025</v>
          </cell>
          <cell r="E111" t="str">
            <v>Trần Phước Bảo</v>
          </cell>
          <cell r="I111">
            <v>38491</v>
          </cell>
          <cell r="J111" t="str">
            <v>K29VTD5</v>
          </cell>
          <cell r="K111">
            <v>100</v>
          </cell>
          <cell r="M111">
            <v>85</v>
          </cell>
          <cell r="O111">
            <v>92.5</v>
          </cell>
          <cell r="R111" t="str">
            <v>Xuất Sắc</v>
          </cell>
        </row>
        <row r="112">
          <cell r="C112" t="str">
            <v>29216662191</v>
          </cell>
          <cell r="E112" t="str">
            <v>Trần Phước Bảo</v>
          </cell>
          <cell r="I112">
            <v>38622</v>
          </cell>
          <cell r="J112" t="str">
            <v>K29VTD5</v>
          </cell>
          <cell r="K112">
            <v>79</v>
          </cell>
          <cell r="M112">
            <v>85</v>
          </cell>
          <cell r="O112">
            <v>82</v>
          </cell>
          <cell r="R112" t="str">
            <v>Tốt</v>
          </cell>
        </row>
        <row r="113">
          <cell r="C113" t="str">
            <v>29206665618</v>
          </cell>
          <cell r="E113" t="str">
            <v>Ngô Thị Như Bình</v>
          </cell>
          <cell r="I113">
            <v>38311</v>
          </cell>
          <cell r="J113" t="str">
            <v>K29VTD11</v>
          </cell>
          <cell r="K113">
            <v>61</v>
          </cell>
          <cell r="M113">
            <v>84</v>
          </cell>
          <cell r="O113">
            <v>72.5</v>
          </cell>
          <cell r="R113" t="str">
            <v>Khá</v>
          </cell>
        </row>
        <row r="114">
          <cell r="C114" t="str">
            <v>29206640826</v>
          </cell>
          <cell r="E114" t="str">
            <v>Phạm Bảo Châu</v>
          </cell>
          <cell r="I114">
            <v>38499</v>
          </cell>
          <cell r="J114" t="str">
            <v>K29VTD1</v>
          </cell>
          <cell r="K114">
            <v>87</v>
          </cell>
          <cell r="M114">
            <v>90</v>
          </cell>
          <cell r="O114">
            <v>88.5</v>
          </cell>
          <cell r="R114" t="str">
            <v>Tốt</v>
          </cell>
        </row>
        <row r="115">
          <cell r="C115" t="str">
            <v>29206643140</v>
          </cell>
          <cell r="E115" t="str">
            <v>Trần Thị Minh Châu</v>
          </cell>
          <cell r="I115">
            <v>38686</v>
          </cell>
          <cell r="J115" t="str">
            <v>K29VTD3</v>
          </cell>
          <cell r="K115">
            <v>81</v>
          </cell>
          <cell r="M115">
            <v>80</v>
          </cell>
          <cell r="O115">
            <v>80.5</v>
          </cell>
          <cell r="R115" t="str">
            <v>Tốt</v>
          </cell>
        </row>
        <row r="116">
          <cell r="C116" t="str">
            <v>29206652195</v>
          </cell>
          <cell r="E116" t="str">
            <v>Đinh Giang Châu</v>
          </cell>
          <cell r="I116">
            <v>38469</v>
          </cell>
          <cell r="J116" t="str">
            <v>K29VTD3</v>
          </cell>
          <cell r="K116">
            <v>81</v>
          </cell>
          <cell r="M116">
            <v>90</v>
          </cell>
          <cell r="O116">
            <v>85.5</v>
          </cell>
          <cell r="R116" t="str">
            <v>Tốt</v>
          </cell>
        </row>
        <row r="117">
          <cell r="C117" t="str">
            <v>29212760973</v>
          </cell>
          <cell r="E117" t="str">
            <v>Nguyễn Trần Ngọc Châu</v>
          </cell>
          <cell r="I117">
            <v>38611</v>
          </cell>
          <cell r="K117">
            <v>90</v>
          </cell>
          <cell r="M117">
            <v>85</v>
          </cell>
          <cell r="O117">
            <v>87.5</v>
          </cell>
          <cell r="R117" t="str">
            <v>Tốt</v>
          </cell>
        </row>
        <row r="118">
          <cell r="C118" t="str">
            <v>29216662194</v>
          </cell>
          <cell r="E118" t="str">
            <v>Trần Ngọc Châu</v>
          </cell>
          <cell r="I118">
            <v>38553</v>
          </cell>
          <cell r="J118" t="str">
            <v>K29VTD1</v>
          </cell>
          <cell r="K118">
            <v>82</v>
          </cell>
          <cell r="M118">
            <v>79</v>
          </cell>
          <cell r="O118">
            <v>80.5</v>
          </cell>
          <cell r="R118" t="str">
            <v>Tốt</v>
          </cell>
        </row>
        <row r="119">
          <cell r="C119" t="str">
            <v>29206644270</v>
          </cell>
          <cell r="E119" t="str">
            <v>Đinh Trần Quỳnh Chi</v>
          </cell>
          <cell r="I119">
            <v>38608</v>
          </cell>
          <cell r="J119" t="str">
            <v>K29VTD1</v>
          </cell>
          <cell r="K119">
            <v>87</v>
          </cell>
          <cell r="M119">
            <v>77</v>
          </cell>
          <cell r="O119">
            <v>82</v>
          </cell>
          <cell r="R119" t="str">
            <v>Tốt</v>
          </cell>
        </row>
        <row r="120">
          <cell r="C120" t="str">
            <v>29206655161</v>
          </cell>
          <cell r="E120" t="str">
            <v>Nguyễn Thị Kim Chi</v>
          </cell>
          <cell r="I120">
            <v>38463</v>
          </cell>
          <cell r="J120" t="str">
            <v>K29VTD9</v>
          </cell>
          <cell r="K120">
            <v>88</v>
          </cell>
          <cell r="M120">
            <v>90</v>
          </cell>
          <cell r="O120">
            <v>89</v>
          </cell>
          <cell r="R120" t="str">
            <v>Tốt</v>
          </cell>
        </row>
        <row r="121">
          <cell r="C121" t="str">
            <v>29206664789</v>
          </cell>
          <cell r="E121" t="str">
            <v>Nguyễn Thị Linh Chi</v>
          </cell>
          <cell r="I121">
            <v>38633</v>
          </cell>
          <cell r="J121" t="str">
            <v>K29VTD9</v>
          </cell>
          <cell r="K121">
            <v>88</v>
          </cell>
          <cell r="M121">
            <v>90</v>
          </cell>
          <cell r="O121">
            <v>89</v>
          </cell>
          <cell r="R121" t="str">
            <v>Tốt</v>
          </cell>
        </row>
        <row r="122">
          <cell r="C122" t="str">
            <v>29216623683</v>
          </cell>
          <cell r="E122" t="str">
            <v>Đỗ Thành Chung</v>
          </cell>
          <cell r="I122">
            <v>38589</v>
          </cell>
          <cell r="J122" t="str">
            <v>K29VTD9</v>
          </cell>
          <cell r="K122">
            <v>90</v>
          </cell>
          <cell r="M122">
            <v>0</v>
          </cell>
          <cell r="O122">
            <v>45</v>
          </cell>
          <cell r="R122" t="str">
            <v>Yếu</v>
          </cell>
        </row>
        <row r="123">
          <cell r="C123" t="str">
            <v>29216637507</v>
          </cell>
          <cell r="E123" t="str">
            <v>Phạm Chí Công</v>
          </cell>
          <cell r="I123">
            <v>38078</v>
          </cell>
          <cell r="J123" t="str">
            <v>K29VTD11</v>
          </cell>
          <cell r="K123">
            <v>82</v>
          </cell>
          <cell r="M123">
            <v>84</v>
          </cell>
          <cell r="O123">
            <v>83</v>
          </cell>
          <cell r="R123" t="str">
            <v>Tốt</v>
          </cell>
        </row>
        <row r="124">
          <cell r="C124" t="str">
            <v>29206655253</v>
          </cell>
          <cell r="E124" t="str">
            <v>Phan Thị Diệu Đan</v>
          </cell>
          <cell r="I124">
            <v>38505</v>
          </cell>
          <cell r="J124" t="str">
            <v>K29VTD2</v>
          </cell>
          <cell r="K124">
            <v>80</v>
          </cell>
          <cell r="M124">
            <v>90</v>
          </cell>
          <cell r="O124">
            <v>85</v>
          </cell>
          <cell r="R124" t="str">
            <v>Tốt</v>
          </cell>
        </row>
        <row r="125">
          <cell r="C125" t="str">
            <v>29212744514</v>
          </cell>
          <cell r="E125" t="str">
            <v>Nguyễn Hải Đăng</v>
          </cell>
          <cell r="I125">
            <v>38653</v>
          </cell>
          <cell r="J125" t="str">
            <v>K29VTD4</v>
          </cell>
          <cell r="K125">
            <v>80</v>
          </cell>
          <cell r="M125">
            <v>100</v>
          </cell>
          <cell r="O125">
            <v>90</v>
          </cell>
          <cell r="R125" t="str">
            <v>Xuất Sắc</v>
          </cell>
        </row>
        <row r="126">
          <cell r="C126" t="str">
            <v>29216640074</v>
          </cell>
          <cell r="E126" t="str">
            <v>Phạm Thành Danh</v>
          </cell>
          <cell r="I126">
            <v>38638</v>
          </cell>
          <cell r="J126" t="str">
            <v>K29VTD1</v>
          </cell>
          <cell r="K126">
            <v>87</v>
          </cell>
          <cell r="M126">
            <v>90</v>
          </cell>
          <cell r="O126">
            <v>88.5</v>
          </cell>
          <cell r="R126" t="str">
            <v>Tốt</v>
          </cell>
        </row>
        <row r="127">
          <cell r="C127" t="str">
            <v>29206644079</v>
          </cell>
          <cell r="E127" t="str">
            <v>Nguyễn Đặng Anh Đào</v>
          </cell>
          <cell r="I127">
            <v>38634</v>
          </cell>
          <cell r="J127" t="str">
            <v>K29VTD2</v>
          </cell>
          <cell r="K127">
            <v>75</v>
          </cell>
          <cell r="M127">
            <v>90</v>
          </cell>
          <cell r="O127">
            <v>82.5</v>
          </cell>
          <cell r="R127" t="str">
            <v>Tốt</v>
          </cell>
        </row>
        <row r="128">
          <cell r="C128" t="str">
            <v>29214630810</v>
          </cell>
          <cell r="E128" t="str">
            <v>Lê Thành Đạt</v>
          </cell>
          <cell r="I128">
            <v>38626</v>
          </cell>
          <cell r="J128" t="str">
            <v>K29VTD3</v>
          </cell>
          <cell r="K128">
            <v>81</v>
          </cell>
          <cell r="M128">
            <v>85</v>
          </cell>
          <cell r="O128">
            <v>83</v>
          </cell>
          <cell r="R128" t="str">
            <v>Tốt</v>
          </cell>
        </row>
        <row r="129">
          <cell r="C129" t="str">
            <v>29216627283</v>
          </cell>
          <cell r="E129" t="str">
            <v>Nguyễn Trần Đạt</v>
          </cell>
          <cell r="I129">
            <v>38626</v>
          </cell>
          <cell r="J129" t="str">
            <v>K29VTD2</v>
          </cell>
          <cell r="K129">
            <v>90</v>
          </cell>
          <cell r="M129">
            <v>90</v>
          </cell>
          <cell r="O129">
            <v>90</v>
          </cell>
          <cell r="R129" t="str">
            <v>Xuất Sắc</v>
          </cell>
        </row>
        <row r="130">
          <cell r="C130" t="str">
            <v>29216637164</v>
          </cell>
          <cell r="E130" t="str">
            <v>Nguyễn Tiến Đạt</v>
          </cell>
          <cell r="I130">
            <v>37915</v>
          </cell>
          <cell r="J130" t="str">
            <v>K29VTD11</v>
          </cell>
          <cell r="K130">
            <v>81</v>
          </cell>
          <cell r="M130">
            <v>84</v>
          </cell>
          <cell r="O130">
            <v>82.5</v>
          </cell>
          <cell r="R130" t="str">
            <v>Tốt</v>
          </cell>
        </row>
        <row r="131">
          <cell r="C131" t="str">
            <v>29216642543</v>
          </cell>
          <cell r="E131" t="str">
            <v>Lư Quang Minh Đạt</v>
          </cell>
          <cell r="I131">
            <v>38589</v>
          </cell>
          <cell r="J131" t="str">
            <v>K29VTD4</v>
          </cell>
          <cell r="K131">
            <v>81</v>
          </cell>
          <cell r="M131">
            <v>86</v>
          </cell>
          <cell r="O131">
            <v>83.5</v>
          </cell>
          <cell r="R131" t="str">
            <v>Tốt</v>
          </cell>
        </row>
        <row r="132">
          <cell r="C132" t="str">
            <v>29216657745</v>
          </cell>
          <cell r="E132" t="str">
            <v>Phan Thành Đạt</v>
          </cell>
          <cell r="I132">
            <v>38672</v>
          </cell>
          <cell r="J132" t="str">
            <v>K29VTD5</v>
          </cell>
          <cell r="K132">
            <v>80</v>
          </cell>
          <cell r="M132">
            <v>81</v>
          </cell>
          <cell r="O132">
            <v>80.5</v>
          </cell>
          <cell r="R132" t="str">
            <v>Tốt</v>
          </cell>
        </row>
        <row r="133">
          <cell r="C133" t="str">
            <v>29216661300</v>
          </cell>
          <cell r="E133" t="str">
            <v>Mai Hồ Thành Đạt</v>
          </cell>
          <cell r="I133">
            <v>38569</v>
          </cell>
          <cell r="J133" t="str">
            <v>K29VTD4</v>
          </cell>
          <cell r="K133">
            <v>81</v>
          </cell>
          <cell r="M133">
            <v>86</v>
          </cell>
          <cell r="O133">
            <v>83.5</v>
          </cell>
          <cell r="R133" t="str">
            <v>Tốt</v>
          </cell>
        </row>
        <row r="134">
          <cell r="C134" t="str">
            <v>29216665077</v>
          </cell>
          <cell r="E134" t="str">
            <v>Nguyễn Thành Đạt</v>
          </cell>
          <cell r="I134">
            <v>38635</v>
          </cell>
          <cell r="J134" t="str">
            <v>K29VTD2</v>
          </cell>
          <cell r="K134">
            <v>85</v>
          </cell>
          <cell r="M134">
            <v>0</v>
          </cell>
          <cell r="O134">
            <v>42.5</v>
          </cell>
          <cell r="R134" t="str">
            <v>Yếu</v>
          </cell>
        </row>
        <row r="135">
          <cell r="C135" t="str">
            <v>29206620689</v>
          </cell>
          <cell r="E135" t="str">
            <v>Lý Nguyễn Ngọc Diễm</v>
          </cell>
          <cell r="I135">
            <v>38384</v>
          </cell>
          <cell r="J135" t="str">
            <v>K29VTD6</v>
          </cell>
          <cell r="K135">
            <v>85</v>
          </cell>
          <cell r="M135">
            <v>0</v>
          </cell>
          <cell r="O135">
            <v>42.5</v>
          </cell>
          <cell r="R135" t="str">
            <v>Yếu</v>
          </cell>
        </row>
        <row r="136">
          <cell r="C136" t="str">
            <v>29206659072</v>
          </cell>
          <cell r="E136" t="str">
            <v>Nguyễn Thị Ngọc Diễm</v>
          </cell>
          <cell r="I136">
            <v>38579</v>
          </cell>
          <cell r="J136" t="str">
            <v>K29VTD6</v>
          </cell>
          <cell r="K136">
            <v>88</v>
          </cell>
          <cell r="M136">
            <v>81</v>
          </cell>
          <cell r="O136">
            <v>84.5</v>
          </cell>
          <cell r="R136" t="str">
            <v>Tốt</v>
          </cell>
        </row>
        <row r="137">
          <cell r="C137" t="str">
            <v>29206637333</v>
          </cell>
          <cell r="E137" t="str">
            <v>Phạm Thị Diệu</v>
          </cell>
          <cell r="I137">
            <v>38314</v>
          </cell>
          <cell r="J137" t="str">
            <v>K29VTD11</v>
          </cell>
          <cell r="K137">
            <v>80</v>
          </cell>
          <cell r="M137">
            <v>74</v>
          </cell>
          <cell r="O137">
            <v>77</v>
          </cell>
          <cell r="R137" t="str">
            <v>Khá</v>
          </cell>
        </row>
        <row r="138">
          <cell r="C138" t="str">
            <v>29206656907</v>
          </cell>
          <cell r="E138" t="str">
            <v>Trần Thị Ngọc Diệu</v>
          </cell>
          <cell r="I138">
            <v>38498</v>
          </cell>
          <cell r="J138" t="str">
            <v>K29VTD6</v>
          </cell>
          <cell r="K138">
            <v>74</v>
          </cell>
          <cell r="M138">
            <v>90</v>
          </cell>
          <cell r="O138">
            <v>82</v>
          </cell>
          <cell r="R138" t="str">
            <v>Tốt</v>
          </cell>
        </row>
        <row r="139">
          <cell r="C139" t="str">
            <v>29206658828</v>
          </cell>
          <cell r="E139" t="str">
            <v>Trần Phương Diệu</v>
          </cell>
          <cell r="I139">
            <v>38563</v>
          </cell>
          <cell r="J139" t="str">
            <v>K29VTD6</v>
          </cell>
          <cell r="K139">
            <v>88</v>
          </cell>
          <cell r="M139">
            <v>90</v>
          </cell>
          <cell r="O139">
            <v>89</v>
          </cell>
          <cell r="R139" t="str">
            <v>Tốt</v>
          </cell>
        </row>
        <row r="140">
          <cell r="C140" t="str">
            <v>29206637328</v>
          </cell>
          <cell r="E140" t="str">
            <v>Hồ Thị Thiên Định</v>
          </cell>
          <cell r="I140">
            <v>38532</v>
          </cell>
          <cell r="J140" t="str">
            <v>K29VTD5</v>
          </cell>
          <cell r="K140">
            <v>100</v>
          </cell>
          <cell r="M140">
            <v>90</v>
          </cell>
          <cell r="O140">
            <v>95</v>
          </cell>
          <cell r="R140" t="str">
            <v>Xuất Sắc</v>
          </cell>
        </row>
        <row r="141">
          <cell r="C141" t="str">
            <v>29213780323</v>
          </cell>
          <cell r="E141" t="str">
            <v>Hoàng Anh Định</v>
          </cell>
          <cell r="I141">
            <v>37113</v>
          </cell>
          <cell r="J141" t="str">
            <v>K29VTD9</v>
          </cell>
          <cell r="K141">
            <v>81</v>
          </cell>
          <cell r="M141">
            <v>85</v>
          </cell>
          <cell r="O141">
            <v>83</v>
          </cell>
          <cell r="R141" t="str">
            <v>Tốt</v>
          </cell>
        </row>
        <row r="142">
          <cell r="C142" t="str">
            <v>29214120604</v>
          </cell>
          <cell r="E142" t="str">
            <v>Hồ Phước Đức</v>
          </cell>
          <cell r="I142">
            <v>38621</v>
          </cell>
          <cell r="J142" t="str">
            <v>K29VTD2</v>
          </cell>
          <cell r="K142">
            <v>90</v>
          </cell>
          <cell r="M142">
            <v>90</v>
          </cell>
          <cell r="O142">
            <v>90</v>
          </cell>
          <cell r="R142" t="str">
            <v>Xuất Sắc</v>
          </cell>
        </row>
        <row r="143">
          <cell r="C143" t="str">
            <v>29216642789</v>
          </cell>
          <cell r="E143" t="str">
            <v>Bùi Duy Đức</v>
          </cell>
          <cell r="I143">
            <v>38461</v>
          </cell>
          <cell r="J143" t="str">
            <v>K29VTD11</v>
          </cell>
          <cell r="K143">
            <v>80</v>
          </cell>
          <cell r="M143">
            <v>84</v>
          </cell>
          <cell r="O143">
            <v>82</v>
          </cell>
          <cell r="R143" t="str">
            <v>Tốt</v>
          </cell>
        </row>
        <row r="144">
          <cell r="C144" t="str">
            <v>29216648004</v>
          </cell>
          <cell r="E144" t="str">
            <v>Trần Văn Đức</v>
          </cell>
          <cell r="I144">
            <v>38697</v>
          </cell>
          <cell r="J144" t="str">
            <v>K29VTD1</v>
          </cell>
          <cell r="K144">
            <v>90</v>
          </cell>
          <cell r="M144">
            <v>90</v>
          </cell>
          <cell r="O144">
            <v>90</v>
          </cell>
          <cell r="R144" t="str">
            <v>Xuất Sắc</v>
          </cell>
        </row>
        <row r="145">
          <cell r="C145" t="str">
            <v>29216653257</v>
          </cell>
          <cell r="E145" t="str">
            <v>Kiều Thanh Đức</v>
          </cell>
          <cell r="I145">
            <v>38373</v>
          </cell>
          <cell r="J145" t="str">
            <v>K29VTD9</v>
          </cell>
          <cell r="K145">
            <v>88</v>
          </cell>
          <cell r="M145">
            <v>75</v>
          </cell>
          <cell r="O145">
            <v>81.5</v>
          </cell>
          <cell r="R145" t="str">
            <v>Tốt</v>
          </cell>
        </row>
        <row r="146">
          <cell r="C146" t="str">
            <v>29216659204</v>
          </cell>
          <cell r="E146" t="str">
            <v>Phan Hữu Đức</v>
          </cell>
          <cell r="I146">
            <v>38436</v>
          </cell>
          <cell r="J146" t="str">
            <v>K29VTD10</v>
          </cell>
          <cell r="K146">
            <v>88</v>
          </cell>
          <cell r="M146">
            <v>90</v>
          </cell>
          <cell r="O146">
            <v>89</v>
          </cell>
          <cell r="R146" t="str">
            <v>Tốt</v>
          </cell>
        </row>
        <row r="147">
          <cell r="C147" t="str">
            <v>29216665004</v>
          </cell>
          <cell r="E147" t="str">
            <v>Phạm Nguyễn Thiên Đức</v>
          </cell>
          <cell r="I147">
            <v>38118</v>
          </cell>
          <cell r="J147" t="str">
            <v>K29VTD11</v>
          </cell>
          <cell r="K147">
            <v>82</v>
          </cell>
          <cell r="M147">
            <v>90</v>
          </cell>
          <cell r="O147">
            <v>86</v>
          </cell>
          <cell r="R147" t="str">
            <v>Tốt</v>
          </cell>
        </row>
        <row r="148">
          <cell r="C148" t="str">
            <v>29204654285</v>
          </cell>
          <cell r="E148" t="str">
            <v>Trương Hoàng Dung</v>
          </cell>
          <cell r="I148">
            <v>38542</v>
          </cell>
          <cell r="K148">
            <v>0</v>
          </cell>
          <cell r="M148">
            <v>89</v>
          </cell>
          <cell r="O148">
            <v>44.5</v>
          </cell>
          <cell r="R148" t="str">
            <v>Yếu</v>
          </cell>
        </row>
        <row r="149">
          <cell r="C149" t="str">
            <v>29206653285</v>
          </cell>
          <cell r="E149" t="str">
            <v>Đặng Ngọc Phương Dung</v>
          </cell>
          <cell r="I149">
            <v>38588</v>
          </cell>
          <cell r="J149" t="str">
            <v>K29VTD6</v>
          </cell>
          <cell r="K149">
            <v>90</v>
          </cell>
          <cell r="M149">
            <v>80</v>
          </cell>
          <cell r="O149">
            <v>85</v>
          </cell>
          <cell r="R149" t="str">
            <v>Tốt</v>
          </cell>
        </row>
        <row r="150">
          <cell r="C150" t="str">
            <v>29206659304</v>
          </cell>
          <cell r="E150" t="str">
            <v>Hà Thị Tam Dung</v>
          </cell>
          <cell r="I150">
            <v>38691</v>
          </cell>
          <cell r="J150" t="str">
            <v>K29VTD9</v>
          </cell>
          <cell r="K150">
            <v>90</v>
          </cell>
          <cell r="M150">
            <v>90</v>
          </cell>
          <cell r="O150">
            <v>90</v>
          </cell>
          <cell r="R150" t="str">
            <v>Xuất Sắc</v>
          </cell>
        </row>
        <row r="151">
          <cell r="C151" t="str">
            <v>29206661225</v>
          </cell>
          <cell r="E151" t="str">
            <v>Nguyễn Thị Thanh Dung</v>
          </cell>
          <cell r="I151">
            <v>38535</v>
          </cell>
          <cell r="J151" t="str">
            <v>K29VTD8</v>
          </cell>
          <cell r="K151">
            <v>95</v>
          </cell>
          <cell r="M151">
            <v>90</v>
          </cell>
          <cell r="O151">
            <v>92.5</v>
          </cell>
          <cell r="R151" t="str">
            <v>Xuất Sắc</v>
          </cell>
        </row>
        <row r="152">
          <cell r="C152" t="str">
            <v>29214626089</v>
          </cell>
          <cell r="E152" t="str">
            <v>Bùi Nguyễn Tuấn Dũng</v>
          </cell>
          <cell r="I152">
            <v>38462</v>
          </cell>
          <cell r="J152" t="str">
            <v>K29VTD9</v>
          </cell>
          <cell r="K152">
            <v>68</v>
          </cell>
          <cell r="M152">
            <v>90</v>
          </cell>
          <cell r="O152">
            <v>79</v>
          </cell>
          <cell r="R152" t="str">
            <v>Khá</v>
          </cell>
        </row>
        <row r="153">
          <cell r="C153" t="str">
            <v>29216622387</v>
          </cell>
          <cell r="E153" t="str">
            <v>Phạm Quốc Dũng</v>
          </cell>
          <cell r="I153">
            <v>38639</v>
          </cell>
          <cell r="J153" t="str">
            <v>K29VTD8</v>
          </cell>
          <cell r="K153">
            <v>95</v>
          </cell>
          <cell r="M153">
            <v>75</v>
          </cell>
          <cell r="O153">
            <v>85</v>
          </cell>
          <cell r="R153" t="str">
            <v>Tốt</v>
          </cell>
        </row>
        <row r="154">
          <cell r="C154" t="str">
            <v>29206650761</v>
          </cell>
          <cell r="E154" t="str">
            <v>Nguyễn Thị Quỳnh Dương</v>
          </cell>
          <cell r="I154">
            <v>38444</v>
          </cell>
          <cell r="J154" t="str">
            <v>K29VTD6</v>
          </cell>
          <cell r="K154">
            <v>88</v>
          </cell>
          <cell r="M154">
            <v>90</v>
          </cell>
          <cell r="O154">
            <v>89</v>
          </cell>
          <cell r="R154" t="str">
            <v>Tốt</v>
          </cell>
        </row>
        <row r="155">
          <cell r="C155" t="str">
            <v>29208035488</v>
          </cell>
          <cell r="E155" t="str">
            <v>Trần Đặng Thùy Dương</v>
          </cell>
          <cell r="I155">
            <v>38611</v>
          </cell>
          <cell r="J155" t="str">
            <v>K29VTD5</v>
          </cell>
          <cell r="K155">
            <v>100</v>
          </cell>
          <cell r="M155">
            <v>90</v>
          </cell>
          <cell r="O155">
            <v>95</v>
          </cell>
          <cell r="R155" t="str">
            <v>Xuất Sắc</v>
          </cell>
        </row>
        <row r="156">
          <cell r="C156" t="str">
            <v>29216623339</v>
          </cell>
          <cell r="E156" t="str">
            <v>Hà Châu Duy</v>
          </cell>
          <cell r="I156">
            <v>38501</v>
          </cell>
          <cell r="J156" t="str">
            <v>K29VTD5</v>
          </cell>
          <cell r="K156">
            <v>100</v>
          </cell>
          <cell r="M156">
            <v>90</v>
          </cell>
          <cell r="O156">
            <v>95</v>
          </cell>
          <cell r="R156" t="str">
            <v>Xuất Sắc</v>
          </cell>
        </row>
        <row r="157">
          <cell r="C157" t="str">
            <v>29216637146</v>
          </cell>
          <cell r="E157" t="str">
            <v>Nguyễn Đàm Quốc Duy</v>
          </cell>
          <cell r="I157">
            <v>38550</v>
          </cell>
          <cell r="J157" t="str">
            <v>K29VTD7</v>
          </cell>
          <cell r="K157">
            <v>95</v>
          </cell>
          <cell r="M157">
            <v>90</v>
          </cell>
          <cell r="O157">
            <v>92.5</v>
          </cell>
          <cell r="R157" t="str">
            <v>Xuất Sắc</v>
          </cell>
        </row>
        <row r="158">
          <cell r="C158" t="str">
            <v>29216647171</v>
          </cell>
          <cell r="E158" t="str">
            <v>Cao Phạm Tùng Duy</v>
          </cell>
          <cell r="I158">
            <v>38507</v>
          </cell>
          <cell r="J158" t="str">
            <v>K29VTD4</v>
          </cell>
          <cell r="K158">
            <v>86</v>
          </cell>
          <cell r="M158">
            <v>90</v>
          </cell>
          <cell r="O158">
            <v>88</v>
          </cell>
          <cell r="R158" t="str">
            <v>Tốt</v>
          </cell>
        </row>
        <row r="159">
          <cell r="C159" t="str">
            <v>29216661328</v>
          </cell>
          <cell r="E159" t="str">
            <v>Kiều Bảo Duy</v>
          </cell>
          <cell r="I159">
            <v>38648</v>
          </cell>
          <cell r="J159" t="str">
            <v>K29VTD4</v>
          </cell>
          <cell r="K159">
            <v>95</v>
          </cell>
          <cell r="M159">
            <v>95</v>
          </cell>
          <cell r="O159">
            <v>95</v>
          </cell>
          <cell r="R159" t="str">
            <v>Xuất Sắc</v>
          </cell>
        </row>
        <row r="160">
          <cell r="C160" t="str">
            <v>29204655640</v>
          </cell>
          <cell r="E160" t="str">
            <v>Thái Nguyễn Kỳ Duyên</v>
          </cell>
          <cell r="I160">
            <v>38405</v>
          </cell>
          <cell r="J160" t="str">
            <v>K29VTD5</v>
          </cell>
          <cell r="K160">
            <v>100</v>
          </cell>
          <cell r="M160">
            <v>90</v>
          </cell>
          <cell r="O160">
            <v>95</v>
          </cell>
          <cell r="R160" t="str">
            <v>Xuất Sắc</v>
          </cell>
        </row>
        <row r="161">
          <cell r="C161" t="str">
            <v>29206620778</v>
          </cell>
          <cell r="E161" t="str">
            <v>Nguyễn Trần Kim Duyên</v>
          </cell>
          <cell r="I161">
            <v>38592</v>
          </cell>
          <cell r="J161" t="str">
            <v>K29VTD7</v>
          </cell>
          <cell r="K161">
            <v>90</v>
          </cell>
          <cell r="M161">
            <v>90</v>
          </cell>
          <cell r="O161">
            <v>90</v>
          </cell>
          <cell r="R161" t="str">
            <v>Xuất Sắc</v>
          </cell>
        </row>
        <row r="162">
          <cell r="C162" t="str">
            <v>29206624181</v>
          </cell>
          <cell r="E162" t="str">
            <v>Cao Thị Mai Duyên</v>
          </cell>
          <cell r="I162">
            <v>38651</v>
          </cell>
          <cell r="J162" t="str">
            <v>K29VTD1</v>
          </cell>
          <cell r="K162">
            <v>90</v>
          </cell>
          <cell r="M162">
            <v>90</v>
          </cell>
          <cell r="O162">
            <v>90</v>
          </cell>
          <cell r="R162" t="str">
            <v>Xuất Sắc</v>
          </cell>
        </row>
        <row r="163">
          <cell r="C163" t="str">
            <v>29206627032</v>
          </cell>
          <cell r="E163" t="str">
            <v>Phạm Thùy Duyên</v>
          </cell>
          <cell r="I163">
            <v>38472</v>
          </cell>
          <cell r="J163" t="str">
            <v>K29VTD6</v>
          </cell>
          <cell r="K163">
            <v>100</v>
          </cell>
          <cell r="M163">
            <v>90</v>
          </cell>
          <cell r="O163">
            <v>95</v>
          </cell>
          <cell r="R163" t="str">
            <v>Xuất Sắc</v>
          </cell>
        </row>
        <row r="164">
          <cell r="C164" t="str">
            <v>29206655585</v>
          </cell>
          <cell r="E164" t="str">
            <v>Nguyễn Phương Kiều Duyên</v>
          </cell>
          <cell r="I164">
            <v>38447</v>
          </cell>
          <cell r="J164" t="str">
            <v>K29VTD5</v>
          </cell>
          <cell r="K164">
            <v>90</v>
          </cell>
          <cell r="M164">
            <v>80</v>
          </cell>
          <cell r="O164">
            <v>85</v>
          </cell>
          <cell r="R164" t="str">
            <v>Tốt</v>
          </cell>
        </row>
        <row r="165">
          <cell r="C165" t="str">
            <v>29206626407</v>
          </cell>
          <cell r="E165" t="str">
            <v>Phạm Lê Trà Giang</v>
          </cell>
          <cell r="I165">
            <v>38470</v>
          </cell>
          <cell r="J165" t="str">
            <v>K29VTD4</v>
          </cell>
          <cell r="K165">
            <v>81</v>
          </cell>
          <cell r="M165">
            <v>90</v>
          </cell>
          <cell r="O165">
            <v>85.5</v>
          </cell>
          <cell r="R165" t="str">
            <v>Tốt</v>
          </cell>
        </row>
        <row r="166">
          <cell r="C166" t="str">
            <v>29206648790</v>
          </cell>
          <cell r="E166" t="str">
            <v>Phạm Thị Châu Giang</v>
          </cell>
          <cell r="I166">
            <v>38332</v>
          </cell>
          <cell r="J166" t="str">
            <v>K29VTD11</v>
          </cell>
          <cell r="K166">
            <v>81</v>
          </cell>
          <cell r="M166">
            <v>90</v>
          </cell>
          <cell r="O166">
            <v>85.5</v>
          </cell>
          <cell r="R166" t="str">
            <v>Tốt</v>
          </cell>
        </row>
        <row r="167">
          <cell r="C167" t="str">
            <v>29206655024</v>
          </cell>
          <cell r="E167" t="str">
            <v>Đặng Hương Giang</v>
          </cell>
          <cell r="I167">
            <v>38706</v>
          </cell>
          <cell r="J167" t="str">
            <v>K29VTD7</v>
          </cell>
          <cell r="K167">
            <v>90</v>
          </cell>
          <cell r="M167">
            <v>90</v>
          </cell>
          <cell r="O167">
            <v>90</v>
          </cell>
          <cell r="R167" t="str">
            <v>Xuất Sắc</v>
          </cell>
        </row>
        <row r="168">
          <cell r="C168" t="str">
            <v>29206661276</v>
          </cell>
          <cell r="E168" t="str">
            <v>Huỳnh Hương Giang</v>
          </cell>
          <cell r="I168">
            <v>38503</v>
          </cell>
          <cell r="J168" t="str">
            <v>K29VTD9</v>
          </cell>
          <cell r="K168">
            <v>90</v>
          </cell>
          <cell r="M168">
            <v>90</v>
          </cell>
          <cell r="O168">
            <v>90</v>
          </cell>
          <cell r="R168" t="str">
            <v>Xuất Sắc</v>
          </cell>
        </row>
        <row r="169">
          <cell r="C169" t="str">
            <v>29206661278</v>
          </cell>
          <cell r="E169" t="str">
            <v>Trần Thị Thu Giang</v>
          </cell>
          <cell r="I169">
            <v>38547</v>
          </cell>
          <cell r="J169" t="str">
            <v>K29VTD1</v>
          </cell>
          <cell r="K169">
            <v>81</v>
          </cell>
          <cell r="M169">
            <v>90</v>
          </cell>
          <cell r="O169">
            <v>85.5</v>
          </cell>
          <cell r="R169" t="str">
            <v>Tốt</v>
          </cell>
        </row>
        <row r="170">
          <cell r="C170" t="str">
            <v>29206657626</v>
          </cell>
          <cell r="E170" t="str">
            <v>Nguyễn Ngọc Hà</v>
          </cell>
          <cell r="I170">
            <v>38413</v>
          </cell>
          <cell r="J170" t="str">
            <v>K29VTD2</v>
          </cell>
          <cell r="K170">
            <v>87</v>
          </cell>
          <cell r="M170">
            <v>80</v>
          </cell>
          <cell r="O170">
            <v>83.5</v>
          </cell>
          <cell r="R170" t="str">
            <v>Tốt</v>
          </cell>
        </row>
        <row r="171">
          <cell r="C171" t="str">
            <v>29206659406</v>
          </cell>
          <cell r="E171" t="str">
            <v>Phan Thị Thúy Hà</v>
          </cell>
          <cell r="I171">
            <v>38616</v>
          </cell>
          <cell r="J171" t="str">
            <v>K29VTD5</v>
          </cell>
          <cell r="K171">
            <v>90</v>
          </cell>
          <cell r="M171">
            <v>90</v>
          </cell>
          <cell r="O171">
            <v>90</v>
          </cell>
          <cell r="R171" t="str">
            <v>Xuất Sắc</v>
          </cell>
        </row>
        <row r="172">
          <cell r="C172" t="str">
            <v>29206658855</v>
          </cell>
          <cell r="E172" t="str">
            <v>Phạm Ngô Thanh Hải</v>
          </cell>
          <cell r="I172">
            <v>38638</v>
          </cell>
          <cell r="J172" t="str">
            <v>K29VTD8</v>
          </cell>
          <cell r="K172">
            <v>85</v>
          </cell>
          <cell r="M172">
            <v>90</v>
          </cell>
          <cell r="O172">
            <v>87.5</v>
          </cell>
          <cell r="R172" t="str">
            <v>Tốt</v>
          </cell>
        </row>
        <row r="173">
          <cell r="C173" t="str">
            <v>29216639015</v>
          </cell>
          <cell r="E173" t="str">
            <v>Huỳnh Ngọc Hải</v>
          </cell>
          <cell r="I173">
            <v>38635</v>
          </cell>
          <cell r="J173" t="str">
            <v>K29VTD6</v>
          </cell>
          <cell r="K173">
            <v>100</v>
          </cell>
          <cell r="M173">
            <v>90</v>
          </cell>
          <cell r="O173">
            <v>95</v>
          </cell>
          <cell r="R173" t="str">
            <v>Xuất Sắc</v>
          </cell>
        </row>
        <row r="174">
          <cell r="C174" t="str">
            <v>29216661262</v>
          </cell>
          <cell r="E174" t="str">
            <v>Nguyễn Quốc Hải</v>
          </cell>
          <cell r="I174">
            <v>38444</v>
          </cell>
          <cell r="J174" t="str">
            <v>K29VTD9</v>
          </cell>
          <cell r="K174">
            <v>88</v>
          </cell>
          <cell r="M174">
            <v>90</v>
          </cell>
          <cell r="O174">
            <v>89</v>
          </cell>
          <cell r="R174" t="str">
            <v>Tốt</v>
          </cell>
        </row>
        <row r="175">
          <cell r="C175" t="str">
            <v>29206624732</v>
          </cell>
          <cell r="E175" t="str">
            <v>Nguyễn Thị Quế Hân</v>
          </cell>
          <cell r="I175">
            <v>38380</v>
          </cell>
          <cell r="J175" t="str">
            <v>K29VTD8</v>
          </cell>
          <cell r="K175">
            <v>100</v>
          </cell>
          <cell r="M175">
            <v>100</v>
          </cell>
          <cell r="O175">
            <v>100</v>
          </cell>
          <cell r="R175" t="str">
            <v>Xuất Sắc</v>
          </cell>
        </row>
        <row r="176">
          <cell r="C176" t="str">
            <v>29206657625</v>
          </cell>
          <cell r="E176" t="str">
            <v>Trần Thị Gia Hân</v>
          </cell>
          <cell r="I176">
            <v>38474</v>
          </cell>
          <cell r="J176" t="str">
            <v>K29VTD8</v>
          </cell>
          <cell r="K176">
            <v>100</v>
          </cell>
          <cell r="M176">
            <v>90</v>
          </cell>
          <cell r="O176">
            <v>95</v>
          </cell>
          <cell r="R176" t="str">
            <v>Xuất Sắc</v>
          </cell>
        </row>
        <row r="177">
          <cell r="C177" t="str">
            <v>29206657677</v>
          </cell>
          <cell r="E177" t="str">
            <v>Văn Gia Hân</v>
          </cell>
          <cell r="I177">
            <v>38585</v>
          </cell>
          <cell r="J177" t="str">
            <v>K29VTD2</v>
          </cell>
          <cell r="K177">
            <v>100</v>
          </cell>
          <cell r="M177">
            <v>80</v>
          </cell>
          <cell r="O177">
            <v>90</v>
          </cell>
          <cell r="R177" t="str">
            <v>Xuất Sắc</v>
          </cell>
        </row>
        <row r="178">
          <cell r="C178" t="str">
            <v>29206661210</v>
          </cell>
          <cell r="E178" t="str">
            <v>Trương Bảo Hân</v>
          </cell>
          <cell r="I178">
            <v>38361</v>
          </cell>
          <cell r="J178" t="str">
            <v>K29VTD6</v>
          </cell>
          <cell r="K178">
            <v>100</v>
          </cell>
          <cell r="M178">
            <v>85</v>
          </cell>
          <cell r="O178">
            <v>92.5</v>
          </cell>
          <cell r="R178" t="str">
            <v>Xuất Sắc</v>
          </cell>
        </row>
        <row r="179">
          <cell r="C179" t="str">
            <v>29206661246</v>
          </cell>
          <cell r="E179" t="str">
            <v>Trương Lệ Hằng</v>
          </cell>
          <cell r="I179">
            <v>38405</v>
          </cell>
          <cell r="J179" t="str">
            <v>K29VTD6</v>
          </cell>
          <cell r="K179">
            <v>91</v>
          </cell>
          <cell r="M179">
            <v>90</v>
          </cell>
          <cell r="O179">
            <v>90.5</v>
          </cell>
          <cell r="R179" t="str">
            <v>Xuất Sắc</v>
          </cell>
        </row>
        <row r="180">
          <cell r="C180" t="str">
            <v>29206664772</v>
          </cell>
          <cell r="E180" t="str">
            <v>Nguyễn Nhất Hảo</v>
          </cell>
          <cell r="I180">
            <v>38468</v>
          </cell>
          <cell r="J180" t="str">
            <v>K29VTD1</v>
          </cell>
          <cell r="K180">
            <v>90</v>
          </cell>
          <cell r="M180">
            <v>80</v>
          </cell>
          <cell r="O180">
            <v>85</v>
          </cell>
          <cell r="R180" t="str">
            <v>Tốt</v>
          </cell>
        </row>
        <row r="181">
          <cell r="C181" t="str">
            <v>29216642641</v>
          </cell>
          <cell r="E181" t="str">
            <v>Lê Văn Trung Hậu</v>
          </cell>
          <cell r="I181">
            <v>38430</v>
          </cell>
          <cell r="J181" t="str">
            <v>K29VTD9</v>
          </cell>
          <cell r="K181">
            <v>88</v>
          </cell>
          <cell r="M181">
            <v>90</v>
          </cell>
          <cell r="O181">
            <v>89</v>
          </cell>
          <cell r="R181" t="str">
            <v>Tốt</v>
          </cell>
        </row>
        <row r="182">
          <cell r="C182" t="str">
            <v>29216653842</v>
          </cell>
          <cell r="E182" t="str">
            <v>Phạm Văn Hậu</v>
          </cell>
          <cell r="I182">
            <v>38396</v>
          </cell>
          <cell r="J182" t="str">
            <v>K29VTD9</v>
          </cell>
          <cell r="K182">
            <v>90</v>
          </cell>
          <cell r="M182">
            <v>90</v>
          </cell>
          <cell r="O182">
            <v>90</v>
          </cell>
          <cell r="R182" t="str">
            <v>Xuất Sắc</v>
          </cell>
        </row>
        <row r="183">
          <cell r="C183" t="str">
            <v>29206629497</v>
          </cell>
          <cell r="E183" t="str">
            <v>Lê Thị Mỹ Hiền</v>
          </cell>
          <cell r="I183">
            <v>38502</v>
          </cell>
          <cell r="J183" t="str">
            <v>K29VTD6</v>
          </cell>
          <cell r="K183">
            <v>87</v>
          </cell>
          <cell r="M183">
            <v>90</v>
          </cell>
          <cell r="O183">
            <v>88.5</v>
          </cell>
          <cell r="R183" t="str">
            <v>Tốt</v>
          </cell>
        </row>
        <row r="184">
          <cell r="C184" t="str">
            <v>29206655256</v>
          </cell>
          <cell r="E184" t="str">
            <v>Nguyễn Thị Thục Hiền</v>
          </cell>
          <cell r="I184">
            <v>38380</v>
          </cell>
          <cell r="J184" t="str">
            <v>K29VTD9</v>
          </cell>
          <cell r="K184">
            <v>88</v>
          </cell>
          <cell r="M184">
            <v>90</v>
          </cell>
          <cell r="O184">
            <v>89</v>
          </cell>
          <cell r="R184" t="str">
            <v>Tốt</v>
          </cell>
        </row>
        <row r="185">
          <cell r="C185" t="str">
            <v>29206661190</v>
          </cell>
          <cell r="E185" t="str">
            <v>Nguyễn Thị Thu Hiền</v>
          </cell>
          <cell r="I185">
            <v>38389</v>
          </cell>
          <cell r="J185" t="str">
            <v>K29VTD2</v>
          </cell>
          <cell r="K185">
            <v>100</v>
          </cell>
          <cell r="M185">
            <v>100</v>
          </cell>
          <cell r="O185">
            <v>100</v>
          </cell>
          <cell r="R185" t="str">
            <v>Xuất Sắc</v>
          </cell>
        </row>
        <row r="186">
          <cell r="C186" t="str">
            <v>29206661213</v>
          </cell>
          <cell r="E186" t="str">
            <v>Hồ Thị Minh Hiền</v>
          </cell>
          <cell r="I186">
            <v>38369</v>
          </cell>
          <cell r="J186" t="str">
            <v>K29VTD4</v>
          </cell>
          <cell r="K186">
            <v>84</v>
          </cell>
          <cell r="M186">
            <v>84</v>
          </cell>
          <cell r="O186">
            <v>84</v>
          </cell>
          <cell r="R186" t="str">
            <v>Tốt</v>
          </cell>
        </row>
        <row r="187">
          <cell r="C187" t="str">
            <v>29206640185</v>
          </cell>
          <cell r="E187" t="str">
            <v>Nguyễn Phúc Hiển</v>
          </cell>
          <cell r="I187">
            <v>38515</v>
          </cell>
          <cell r="J187" t="str">
            <v>K29VTD8</v>
          </cell>
          <cell r="K187">
            <v>90</v>
          </cell>
          <cell r="M187">
            <v>95</v>
          </cell>
          <cell r="O187">
            <v>92.5</v>
          </cell>
          <cell r="R187" t="str">
            <v>Xuất Sắc</v>
          </cell>
        </row>
        <row r="188">
          <cell r="C188" t="str">
            <v>29206658286</v>
          </cell>
          <cell r="E188" t="str">
            <v>Nguyễn Thị Hồng Hiếu</v>
          </cell>
          <cell r="I188">
            <v>38683</v>
          </cell>
          <cell r="J188" t="str">
            <v>K29VTD10</v>
          </cell>
          <cell r="K188">
            <v>88</v>
          </cell>
          <cell r="M188">
            <v>90</v>
          </cell>
          <cell r="O188">
            <v>89</v>
          </cell>
          <cell r="R188" t="str">
            <v>Tốt</v>
          </cell>
        </row>
        <row r="189">
          <cell r="C189" t="str">
            <v>29206658291</v>
          </cell>
          <cell r="E189" t="str">
            <v>Đoàn Thị Minh Hiếu</v>
          </cell>
          <cell r="I189">
            <v>38553</v>
          </cell>
          <cell r="J189" t="str">
            <v>K29VTD8</v>
          </cell>
          <cell r="K189">
            <v>95</v>
          </cell>
          <cell r="M189">
            <v>90</v>
          </cell>
          <cell r="O189">
            <v>92.5</v>
          </cell>
          <cell r="R189" t="str">
            <v>Xuất Sắc</v>
          </cell>
        </row>
        <row r="190">
          <cell r="C190" t="str">
            <v>29206664612</v>
          </cell>
          <cell r="E190" t="str">
            <v>Lê Công Ngọc Hiếu</v>
          </cell>
          <cell r="I190">
            <v>38383</v>
          </cell>
          <cell r="J190" t="str">
            <v>K29VTD11</v>
          </cell>
          <cell r="K190">
            <v>80</v>
          </cell>
          <cell r="M190">
            <v>84</v>
          </cell>
          <cell r="O190">
            <v>82</v>
          </cell>
          <cell r="R190" t="str">
            <v>Tốt</v>
          </cell>
        </row>
        <row r="191">
          <cell r="C191" t="str">
            <v>29216620844</v>
          </cell>
          <cell r="E191" t="str">
            <v>Nguyễn Minh Hiếu</v>
          </cell>
          <cell r="I191">
            <v>38441</v>
          </cell>
          <cell r="J191" t="str">
            <v>K29VTD3</v>
          </cell>
          <cell r="K191">
            <v>81</v>
          </cell>
          <cell r="M191">
            <v>83</v>
          </cell>
          <cell r="O191">
            <v>82</v>
          </cell>
          <cell r="R191" t="str">
            <v>Tốt</v>
          </cell>
        </row>
        <row r="192">
          <cell r="C192" t="str">
            <v>29216634751</v>
          </cell>
          <cell r="E192" t="str">
            <v>Ngô Gia Hiếu</v>
          </cell>
          <cell r="I192">
            <v>38484</v>
          </cell>
          <cell r="J192" t="str">
            <v>K29VTD3</v>
          </cell>
          <cell r="K192">
            <v>82</v>
          </cell>
          <cell r="M192">
            <v>85</v>
          </cell>
          <cell r="O192">
            <v>83.5</v>
          </cell>
          <cell r="R192" t="str">
            <v>Tốt</v>
          </cell>
        </row>
        <row r="193">
          <cell r="C193" t="str">
            <v>29216637456</v>
          </cell>
          <cell r="E193" t="str">
            <v>Mạc Như Hiếu</v>
          </cell>
          <cell r="I193">
            <v>38565</v>
          </cell>
          <cell r="J193" t="str">
            <v>K29VTD9</v>
          </cell>
          <cell r="K193">
            <v>90</v>
          </cell>
          <cell r="M193">
            <v>90</v>
          </cell>
          <cell r="O193">
            <v>90</v>
          </cell>
          <cell r="R193" t="str">
            <v>Xuất Sắc</v>
          </cell>
        </row>
        <row r="194">
          <cell r="C194" t="str">
            <v>29216640931</v>
          </cell>
          <cell r="E194" t="str">
            <v>Võ Xuân Hiếu</v>
          </cell>
          <cell r="I194">
            <v>38605</v>
          </cell>
          <cell r="J194" t="str">
            <v>K29VTD2</v>
          </cell>
          <cell r="K194">
            <v>87</v>
          </cell>
          <cell r="M194">
            <v>90</v>
          </cell>
          <cell r="O194">
            <v>88.5</v>
          </cell>
          <cell r="R194" t="str">
            <v>Tốt</v>
          </cell>
        </row>
        <row r="195">
          <cell r="C195" t="str">
            <v>29216654145</v>
          </cell>
          <cell r="E195" t="str">
            <v>Nguyễn Hồ Chí Hiếu</v>
          </cell>
          <cell r="I195">
            <v>38540</v>
          </cell>
          <cell r="J195" t="str">
            <v>K29VTD7</v>
          </cell>
          <cell r="K195">
            <v>95</v>
          </cell>
          <cell r="M195">
            <v>85</v>
          </cell>
          <cell r="O195">
            <v>90</v>
          </cell>
          <cell r="R195" t="str">
            <v>Xuất Sắc</v>
          </cell>
        </row>
        <row r="196">
          <cell r="C196" t="str">
            <v>29216665579</v>
          </cell>
          <cell r="E196" t="str">
            <v>Trần Đức Hiếu</v>
          </cell>
          <cell r="I196">
            <v>38273</v>
          </cell>
          <cell r="J196" t="str">
            <v>K29VTD11</v>
          </cell>
          <cell r="K196">
            <v>94</v>
          </cell>
          <cell r="M196">
            <v>94</v>
          </cell>
          <cell r="O196">
            <v>94</v>
          </cell>
          <cell r="R196" t="str">
            <v>Xuất Sắc</v>
          </cell>
        </row>
        <row r="197">
          <cell r="C197" t="str">
            <v>29206630005</v>
          </cell>
          <cell r="E197" t="str">
            <v>Mai Thúy Hoa</v>
          </cell>
          <cell r="I197">
            <v>38438</v>
          </cell>
          <cell r="J197" t="str">
            <v>K29VTD2</v>
          </cell>
          <cell r="K197">
            <v>90</v>
          </cell>
          <cell r="M197">
            <v>90</v>
          </cell>
          <cell r="O197">
            <v>90</v>
          </cell>
          <cell r="R197" t="str">
            <v>Xuất Sắc</v>
          </cell>
        </row>
        <row r="198">
          <cell r="C198" t="str">
            <v>28202738081</v>
          </cell>
          <cell r="E198" t="str">
            <v>Nguyễn Thị Trúc Hòa</v>
          </cell>
          <cell r="I198">
            <v>38129</v>
          </cell>
          <cell r="J198" t="str">
            <v>K29VTD9</v>
          </cell>
          <cell r="K198">
            <v>100</v>
          </cell>
          <cell r="M198">
            <v>95</v>
          </cell>
          <cell r="O198">
            <v>97.5</v>
          </cell>
          <cell r="R198" t="str">
            <v>Xuất Sắc</v>
          </cell>
        </row>
        <row r="199">
          <cell r="C199" t="str">
            <v>29206621700</v>
          </cell>
          <cell r="E199" t="str">
            <v>Phan Thị Khánh Hòa</v>
          </cell>
          <cell r="I199">
            <v>38594</v>
          </cell>
          <cell r="J199" t="str">
            <v>K29VTD6</v>
          </cell>
          <cell r="K199">
            <v>100</v>
          </cell>
          <cell r="M199">
            <v>90</v>
          </cell>
          <cell r="O199">
            <v>95</v>
          </cell>
          <cell r="R199" t="str">
            <v>Xuất Sắc</v>
          </cell>
        </row>
        <row r="200">
          <cell r="C200" t="str">
            <v>29206659570</v>
          </cell>
          <cell r="E200" t="str">
            <v>Dương Thị Khánh Hòa</v>
          </cell>
          <cell r="I200">
            <v>38412</v>
          </cell>
          <cell r="J200" t="str">
            <v>K29VTD2</v>
          </cell>
          <cell r="K200">
            <v>90</v>
          </cell>
          <cell r="M200">
            <v>90</v>
          </cell>
          <cell r="O200">
            <v>90</v>
          </cell>
          <cell r="R200" t="str">
            <v>Xuất Sắc</v>
          </cell>
        </row>
        <row r="201">
          <cell r="C201" t="str">
            <v>29208050460</v>
          </cell>
          <cell r="E201" t="str">
            <v>Phan Thị Tuyết Hoan</v>
          </cell>
          <cell r="I201">
            <v>38523</v>
          </cell>
          <cell r="J201" t="str">
            <v>K29VTD3</v>
          </cell>
          <cell r="K201">
            <v>81</v>
          </cell>
          <cell r="M201">
            <v>90</v>
          </cell>
          <cell r="O201">
            <v>85.5</v>
          </cell>
          <cell r="R201" t="str">
            <v>Tốt</v>
          </cell>
        </row>
        <row r="202">
          <cell r="C202" t="str">
            <v>29211121515</v>
          </cell>
          <cell r="E202" t="str">
            <v>Trần Hoàng</v>
          </cell>
          <cell r="I202">
            <v>38710</v>
          </cell>
          <cell r="J202" t="str">
            <v>K29VTD6</v>
          </cell>
          <cell r="K202">
            <v>100</v>
          </cell>
          <cell r="M202">
            <v>75</v>
          </cell>
          <cell r="O202">
            <v>87.5</v>
          </cell>
          <cell r="R202" t="str">
            <v>Tốt</v>
          </cell>
        </row>
        <row r="203">
          <cell r="C203" t="str">
            <v>29216600010</v>
          </cell>
          <cell r="E203" t="str">
            <v>Nguyễn Công Hoàng</v>
          </cell>
          <cell r="I203">
            <v>38293</v>
          </cell>
          <cell r="J203" t="str">
            <v>K29VTD7</v>
          </cell>
          <cell r="K203">
            <v>80</v>
          </cell>
          <cell r="M203">
            <v>0</v>
          </cell>
          <cell r="O203">
            <v>40</v>
          </cell>
          <cell r="R203" t="str">
            <v>Yếu</v>
          </cell>
        </row>
        <row r="204">
          <cell r="C204" t="str">
            <v>29216600038</v>
          </cell>
          <cell r="E204" t="str">
            <v>Nguyễn Ngọc Huy Hoàng</v>
          </cell>
          <cell r="I204">
            <v>38497</v>
          </cell>
          <cell r="J204" t="str">
            <v>K29VTD8</v>
          </cell>
          <cell r="K204">
            <v>95</v>
          </cell>
          <cell r="M204">
            <v>90</v>
          </cell>
          <cell r="O204">
            <v>92.5</v>
          </cell>
          <cell r="R204" t="str">
            <v>Xuất Sắc</v>
          </cell>
        </row>
        <row r="205">
          <cell r="C205" t="str">
            <v>29216624637</v>
          </cell>
          <cell r="E205" t="str">
            <v>Huỳnh Ngọc Hoàng</v>
          </cell>
          <cell r="I205">
            <v>38652</v>
          </cell>
          <cell r="J205" t="str">
            <v>K29VTD4</v>
          </cell>
          <cell r="K205">
            <v>100</v>
          </cell>
          <cell r="M205">
            <v>75</v>
          </cell>
          <cell r="O205">
            <v>87.5</v>
          </cell>
          <cell r="R205" t="str">
            <v>Tốt</v>
          </cell>
        </row>
        <row r="206">
          <cell r="C206" t="str">
            <v>29216632107</v>
          </cell>
          <cell r="E206" t="str">
            <v>Lê Huy Hoàng</v>
          </cell>
          <cell r="I206">
            <v>38701</v>
          </cell>
          <cell r="J206" t="str">
            <v>K29VTD1</v>
          </cell>
          <cell r="K206">
            <v>82</v>
          </cell>
          <cell r="M206">
            <v>90</v>
          </cell>
          <cell r="O206">
            <v>86</v>
          </cell>
          <cell r="R206" t="str">
            <v>Tốt</v>
          </cell>
        </row>
        <row r="207">
          <cell r="C207" t="str">
            <v>29216648007</v>
          </cell>
          <cell r="E207" t="str">
            <v>Phan Minh Hoàng</v>
          </cell>
          <cell r="I207">
            <v>38254</v>
          </cell>
          <cell r="J207" t="str">
            <v>K29VTD11</v>
          </cell>
          <cell r="K207">
            <v>70</v>
          </cell>
          <cell r="M207">
            <v>84</v>
          </cell>
          <cell r="O207">
            <v>77</v>
          </cell>
          <cell r="R207" t="str">
            <v>Khá</v>
          </cell>
        </row>
        <row r="208">
          <cell r="C208" t="str">
            <v>29216654683</v>
          </cell>
          <cell r="E208" t="str">
            <v>Nguyễn Như Hoàng</v>
          </cell>
          <cell r="I208">
            <v>38509</v>
          </cell>
          <cell r="J208" t="str">
            <v>K29VTD5</v>
          </cell>
          <cell r="K208">
            <v>100</v>
          </cell>
          <cell r="M208">
            <v>90</v>
          </cell>
          <cell r="O208">
            <v>95</v>
          </cell>
          <cell r="R208" t="str">
            <v>Xuất Sắc</v>
          </cell>
        </row>
        <row r="209">
          <cell r="C209" t="str">
            <v>29205146158</v>
          </cell>
          <cell r="E209" t="str">
            <v>Lâm Thị Hồng</v>
          </cell>
          <cell r="I209">
            <v>38397</v>
          </cell>
          <cell r="J209" t="str">
            <v>K29VTD11</v>
          </cell>
          <cell r="K209">
            <v>81</v>
          </cell>
          <cell r="M209">
            <v>100</v>
          </cell>
          <cell r="O209">
            <v>90.5</v>
          </cell>
          <cell r="R209" t="str">
            <v>Xuất Sắc</v>
          </cell>
        </row>
        <row r="210">
          <cell r="C210" t="str">
            <v>29206634991</v>
          </cell>
          <cell r="E210" t="str">
            <v>Dương Phạm Bách Hợp</v>
          </cell>
          <cell r="I210">
            <v>38576</v>
          </cell>
          <cell r="J210" t="str">
            <v>K29VTD6</v>
          </cell>
          <cell r="K210">
            <v>90</v>
          </cell>
          <cell r="M210">
            <v>90</v>
          </cell>
          <cell r="O210">
            <v>90</v>
          </cell>
          <cell r="R210" t="str">
            <v>Xuất Sắc</v>
          </cell>
        </row>
        <row r="211">
          <cell r="C211" t="str">
            <v>29206661178</v>
          </cell>
          <cell r="E211" t="str">
            <v>Trần Thị Kim Huệ</v>
          </cell>
          <cell r="I211">
            <v>38063</v>
          </cell>
          <cell r="J211" t="str">
            <v>K29VTD11</v>
          </cell>
          <cell r="K211">
            <v>82</v>
          </cell>
          <cell r="M211">
            <v>84</v>
          </cell>
          <cell r="O211">
            <v>83</v>
          </cell>
          <cell r="R211" t="str">
            <v>Tốt</v>
          </cell>
        </row>
        <row r="212">
          <cell r="C212" t="str">
            <v>29216653371</v>
          </cell>
          <cell r="E212" t="str">
            <v>Nguyễn Văn Hùng</v>
          </cell>
          <cell r="I212">
            <v>38392</v>
          </cell>
          <cell r="J212" t="str">
            <v>K29VTD10</v>
          </cell>
          <cell r="K212">
            <v>88</v>
          </cell>
          <cell r="M212">
            <v>90</v>
          </cell>
          <cell r="O212">
            <v>89</v>
          </cell>
          <cell r="R212" t="str">
            <v>Tốt</v>
          </cell>
        </row>
        <row r="213">
          <cell r="C213" t="str">
            <v>29216623078</v>
          </cell>
          <cell r="E213" t="str">
            <v>Trần Lê Minh Hưng</v>
          </cell>
          <cell r="I213">
            <v>38569</v>
          </cell>
          <cell r="J213" t="str">
            <v>K29VTD3</v>
          </cell>
          <cell r="K213">
            <v>81</v>
          </cell>
          <cell r="M213">
            <v>85</v>
          </cell>
          <cell r="O213">
            <v>83</v>
          </cell>
          <cell r="R213" t="str">
            <v>Tốt</v>
          </cell>
        </row>
        <row r="214">
          <cell r="C214" t="str">
            <v>29206652381</v>
          </cell>
          <cell r="E214" t="str">
            <v>Nguyễn Mai Hương</v>
          </cell>
          <cell r="I214">
            <v>38669</v>
          </cell>
          <cell r="J214" t="str">
            <v>K29VTD2</v>
          </cell>
          <cell r="K214">
            <v>90</v>
          </cell>
          <cell r="M214">
            <v>80</v>
          </cell>
          <cell r="O214">
            <v>85</v>
          </cell>
          <cell r="R214" t="str">
            <v>Tốt</v>
          </cell>
        </row>
        <row r="215">
          <cell r="C215" t="str">
            <v>29206655145</v>
          </cell>
          <cell r="E215" t="str">
            <v>Nguyễn Thị Kiều Hương</v>
          </cell>
          <cell r="I215">
            <v>38470</v>
          </cell>
          <cell r="J215" t="str">
            <v>K29VTD7</v>
          </cell>
          <cell r="K215">
            <v>100</v>
          </cell>
          <cell r="M215">
            <v>100</v>
          </cell>
          <cell r="O215">
            <v>100</v>
          </cell>
          <cell r="R215" t="str">
            <v>Xuất Sắc</v>
          </cell>
        </row>
        <row r="216">
          <cell r="C216" t="str">
            <v>29206655159</v>
          </cell>
          <cell r="E216" t="str">
            <v>Đỗ Thị Diễm Hương</v>
          </cell>
          <cell r="I216">
            <v>38573</v>
          </cell>
          <cell r="J216" t="str">
            <v>K29VTD5</v>
          </cell>
          <cell r="K216">
            <v>90</v>
          </cell>
          <cell r="M216">
            <v>80</v>
          </cell>
          <cell r="O216">
            <v>85</v>
          </cell>
          <cell r="R216" t="str">
            <v>Tốt</v>
          </cell>
        </row>
        <row r="217">
          <cell r="C217" t="str">
            <v>29206661496</v>
          </cell>
          <cell r="E217" t="str">
            <v>Nguyễn Thị Lan Hương</v>
          </cell>
          <cell r="I217">
            <v>38660</v>
          </cell>
          <cell r="J217" t="str">
            <v>K29VTD8</v>
          </cell>
          <cell r="K217">
            <v>90</v>
          </cell>
          <cell r="M217">
            <v>90</v>
          </cell>
          <cell r="O217">
            <v>90</v>
          </cell>
          <cell r="R217" t="str">
            <v>Xuất Sắc</v>
          </cell>
        </row>
        <row r="218">
          <cell r="C218" t="str">
            <v>29206661497</v>
          </cell>
          <cell r="E218" t="str">
            <v>Nguyễn Xuân Hương</v>
          </cell>
          <cell r="I218">
            <v>38702</v>
          </cell>
          <cell r="J218" t="str">
            <v>K29VTD10</v>
          </cell>
          <cell r="K218">
            <v>88</v>
          </cell>
          <cell r="M218">
            <v>90</v>
          </cell>
          <cell r="O218">
            <v>89</v>
          </cell>
          <cell r="R218" t="str">
            <v>Tốt</v>
          </cell>
        </row>
        <row r="219">
          <cell r="C219" t="str">
            <v>29206922750</v>
          </cell>
          <cell r="E219" t="str">
            <v>Trịnh Ngọc Quỳnh Hương</v>
          </cell>
          <cell r="I219">
            <v>38421</v>
          </cell>
          <cell r="J219" t="str">
            <v>K29VTD6</v>
          </cell>
          <cell r="K219">
            <v>90</v>
          </cell>
          <cell r="M219">
            <v>90</v>
          </cell>
          <cell r="O219">
            <v>90</v>
          </cell>
          <cell r="R219" t="str">
            <v>Xuất Sắc</v>
          </cell>
        </row>
        <row r="220">
          <cell r="C220" t="str">
            <v>28216649635</v>
          </cell>
          <cell r="E220" t="str">
            <v>Nguyễn Hoàng Gia Huy</v>
          </cell>
          <cell r="I220">
            <v>38282</v>
          </cell>
          <cell r="J220" t="str">
            <v>K29VTD11</v>
          </cell>
          <cell r="K220">
            <v>66</v>
          </cell>
          <cell r="M220">
            <v>84</v>
          </cell>
          <cell r="O220">
            <v>75</v>
          </cell>
          <cell r="R220" t="str">
            <v>Khá</v>
          </cell>
        </row>
        <row r="221">
          <cell r="C221" t="str">
            <v>29215259292</v>
          </cell>
          <cell r="E221" t="str">
            <v>Nguyễn Quang Huy</v>
          </cell>
          <cell r="I221">
            <v>38386</v>
          </cell>
          <cell r="J221" t="str">
            <v>K29VTD8</v>
          </cell>
          <cell r="K221">
            <v>0</v>
          </cell>
          <cell r="M221">
            <v>90</v>
          </cell>
          <cell r="O221">
            <v>45</v>
          </cell>
          <cell r="R221" t="str">
            <v>Yếu</v>
          </cell>
        </row>
        <row r="222">
          <cell r="C222" t="str">
            <v>29216326115</v>
          </cell>
          <cell r="E222" t="str">
            <v>Đặng Ngọc Bảo Huy</v>
          </cell>
          <cell r="I222">
            <v>38673</v>
          </cell>
          <cell r="J222" t="str">
            <v>K29VTD11</v>
          </cell>
          <cell r="K222">
            <v>74</v>
          </cell>
          <cell r="M222">
            <v>84</v>
          </cell>
          <cell r="O222">
            <v>79</v>
          </cell>
          <cell r="R222" t="str">
            <v>Khá</v>
          </cell>
        </row>
        <row r="223">
          <cell r="C223" t="str">
            <v>29216600047</v>
          </cell>
          <cell r="E223" t="str">
            <v>Nguyễn Đình Vũ Huy</v>
          </cell>
          <cell r="I223">
            <v>38417</v>
          </cell>
          <cell r="J223" t="str">
            <v>K29VTD8</v>
          </cell>
          <cell r="K223">
            <v>0</v>
          </cell>
          <cell r="M223">
            <v>85</v>
          </cell>
          <cell r="O223">
            <v>42.5</v>
          </cell>
          <cell r="R223" t="str">
            <v>Yếu</v>
          </cell>
        </row>
        <row r="224">
          <cell r="C224" t="str">
            <v>29216620811</v>
          </cell>
          <cell r="E224" t="str">
            <v>Nguyễn Nhật Huy</v>
          </cell>
          <cell r="I224">
            <v>38376</v>
          </cell>
          <cell r="J224" t="str">
            <v>K29VTD4</v>
          </cell>
          <cell r="K224">
            <v>81</v>
          </cell>
          <cell r="M224">
            <v>90</v>
          </cell>
          <cell r="O224">
            <v>85.5</v>
          </cell>
          <cell r="R224" t="str">
            <v>Tốt</v>
          </cell>
        </row>
        <row r="225">
          <cell r="C225" t="str">
            <v>29216621594</v>
          </cell>
          <cell r="E225" t="str">
            <v>Nguyễn Nam Huy</v>
          </cell>
          <cell r="I225">
            <v>38353</v>
          </cell>
          <cell r="J225" t="str">
            <v>K29VTD1</v>
          </cell>
          <cell r="K225">
            <v>90</v>
          </cell>
          <cell r="M225">
            <v>80</v>
          </cell>
          <cell r="O225">
            <v>85</v>
          </cell>
          <cell r="R225" t="str">
            <v>Tốt</v>
          </cell>
        </row>
        <row r="226">
          <cell r="C226" t="str">
            <v>29216621666</v>
          </cell>
          <cell r="E226" t="str">
            <v>Lại Ngọc Huy</v>
          </cell>
          <cell r="I226">
            <v>38708</v>
          </cell>
          <cell r="J226" t="str">
            <v>K29VTD4</v>
          </cell>
          <cell r="K226">
            <v>70</v>
          </cell>
          <cell r="M226">
            <v>79</v>
          </cell>
          <cell r="O226">
            <v>74.5</v>
          </cell>
          <cell r="R226" t="str">
            <v>Khá</v>
          </cell>
        </row>
        <row r="227">
          <cell r="C227" t="str">
            <v>29216622037</v>
          </cell>
          <cell r="E227" t="str">
            <v>Nguyễn Văn Gia Huy</v>
          </cell>
          <cell r="I227">
            <v>37832</v>
          </cell>
          <cell r="J227" t="str">
            <v>K29VTD11</v>
          </cell>
          <cell r="K227">
            <v>84</v>
          </cell>
          <cell r="M227">
            <v>100</v>
          </cell>
          <cell r="O227">
            <v>92</v>
          </cell>
          <cell r="R227" t="str">
            <v>Xuất Sắc</v>
          </cell>
        </row>
        <row r="228">
          <cell r="C228" t="str">
            <v>29216627217</v>
          </cell>
          <cell r="E228" t="str">
            <v>Phạm Quang Huy</v>
          </cell>
          <cell r="I228">
            <v>38525</v>
          </cell>
          <cell r="J228" t="str">
            <v>K29VTD5</v>
          </cell>
          <cell r="K228">
            <v>90</v>
          </cell>
          <cell r="M228">
            <v>90</v>
          </cell>
          <cell r="O228">
            <v>90</v>
          </cell>
          <cell r="R228" t="str">
            <v>Xuất Sắc</v>
          </cell>
        </row>
        <row r="229">
          <cell r="C229" t="str">
            <v>29216636271</v>
          </cell>
          <cell r="E229" t="str">
            <v>Huỳnh Bá Nhật Huy</v>
          </cell>
          <cell r="I229">
            <v>38505</v>
          </cell>
          <cell r="J229" t="str">
            <v>K29VTD7</v>
          </cell>
          <cell r="K229">
            <v>90</v>
          </cell>
          <cell r="M229">
            <v>75</v>
          </cell>
          <cell r="O229">
            <v>82.5</v>
          </cell>
          <cell r="R229" t="str">
            <v>Tốt</v>
          </cell>
        </row>
        <row r="230">
          <cell r="C230" t="str">
            <v>29216652528</v>
          </cell>
          <cell r="E230" t="str">
            <v>Đoàn Anh Huy</v>
          </cell>
          <cell r="I230">
            <v>38367</v>
          </cell>
          <cell r="J230" t="str">
            <v>K29VTD7</v>
          </cell>
          <cell r="K230">
            <v>85</v>
          </cell>
          <cell r="M230">
            <v>90</v>
          </cell>
          <cell r="O230">
            <v>87.5</v>
          </cell>
          <cell r="R230" t="str">
            <v>Tốt</v>
          </cell>
        </row>
        <row r="231">
          <cell r="C231" t="str">
            <v>29216652826</v>
          </cell>
          <cell r="E231" t="str">
            <v>Lê Hồ Quang Huy</v>
          </cell>
          <cell r="I231">
            <v>38226</v>
          </cell>
          <cell r="J231" t="str">
            <v>K29VTD8</v>
          </cell>
          <cell r="K231">
            <v>0</v>
          </cell>
          <cell r="M231">
            <v>75</v>
          </cell>
          <cell r="O231">
            <v>37.5</v>
          </cell>
          <cell r="R231" t="str">
            <v>Yếu</v>
          </cell>
        </row>
        <row r="232">
          <cell r="C232" t="str">
            <v>29216655614</v>
          </cell>
          <cell r="E232" t="str">
            <v>Cù Nhật Gia Huy</v>
          </cell>
          <cell r="I232">
            <v>38583</v>
          </cell>
          <cell r="J232" t="str">
            <v>K29VTD8</v>
          </cell>
          <cell r="K232">
            <v>90</v>
          </cell>
          <cell r="M232">
            <v>90</v>
          </cell>
          <cell r="O232">
            <v>90</v>
          </cell>
          <cell r="R232" t="str">
            <v>Xuất Sắc</v>
          </cell>
        </row>
        <row r="233">
          <cell r="C233" t="str">
            <v>29216658136</v>
          </cell>
          <cell r="E233" t="str">
            <v>Đỗ Trần Đức Huy</v>
          </cell>
          <cell r="I233">
            <v>38113</v>
          </cell>
          <cell r="J233" t="str">
            <v>K29VTD11</v>
          </cell>
          <cell r="K233">
            <v>80</v>
          </cell>
          <cell r="M233">
            <v>69</v>
          </cell>
          <cell r="O233">
            <v>74.5</v>
          </cell>
          <cell r="R233" t="str">
            <v>Khá</v>
          </cell>
        </row>
        <row r="234">
          <cell r="C234" t="str">
            <v>29206652186</v>
          </cell>
          <cell r="E234" t="str">
            <v>Trần Thúy Huyên</v>
          </cell>
          <cell r="I234">
            <v>38685</v>
          </cell>
          <cell r="J234" t="str">
            <v>K29VTD8</v>
          </cell>
          <cell r="K234">
            <v>95</v>
          </cell>
          <cell r="M234">
            <v>90</v>
          </cell>
          <cell r="O234">
            <v>92.5</v>
          </cell>
          <cell r="R234" t="str">
            <v>Xuất Sắc</v>
          </cell>
        </row>
        <row r="235">
          <cell r="C235" t="str">
            <v>28206601541</v>
          </cell>
          <cell r="E235" t="str">
            <v>Đinh Khánh Huyền</v>
          </cell>
          <cell r="I235">
            <v>38226</v>
          </cell>
          <cell r="J235" t="str">
            <v>K29VTD12</v>
          </cell>
          <cell r="K235">
            <v>85</v>
          </cell>
          <cell r="M235">
            <v>86</v>
          </cell>
          <cell r="O235">
            <v>85.5</v>
          </cell>
          <cell r="R235" t="str">
            <v>Tốt</v>
          </cell>
        </row>
        <row r="236">
          <cell r="C236" t="str">
            <v>29206620935</v>
          </cell>
          <cell r="E236" t="str">
            <v>Nguyễn Thúy Huyền</v>
          </cell>
          <cell r="I236">
            <v>38607</v>
          </cell>
          <cell r="J236" t="str">
            <v>K29VTD2</v>
          </cell>
          <cell r="K236">
            <v>90</v>
          </cell>
          <cell r="M236">
            <v>90</v>
          </cell>
          <cell r="O236">
            <v>90</v>
          </cell>
          <cell r="R236" t="str">
            <v>Xuất Sắc</v>
          </cell>
        </row>
        <row r="237">
          <cell r="C237" t="str">
            <v>29206635747</v>
          </cell>
          <cell r="E237" t="str">
            <v>Mai Lệ Huyền</v>
          </cell>
          <cell r="I237">
            <v>38690</v>
          </cell>
          <cell r="J237" t="str">
            <v>K29VTD3</v>
          </cell>
          <cell r="K237">
            <v>81</v>
          </cell>
          <cell r="M237">
            <v>70</v>
          </cell>
          <cell r="O237">
            <v>75.5</v>
          </cell>
          <cell r="R237" t="str">
            <v>Khá</v>
          </cell>
        </row>
        <row r="238">
          <cell r="C238" t="str">
            <v>29206645539</v>
          </cell>
          <cell r="E238" t="str">
            <v>Phan Võ Khánh Huyền</v>
          </cell>
          <cell r="I238">
            <v>38528</v>
          </cell>
          <cell r="J238" t="str">
            <v>K29VTD4</v>
          </cell>
          <cell r="K238">
            <v>81</v>
          </cell>
          <cell r="M238">
            <v>90</v>
          </cell>
          <cell r="O238">
            <v>85.5</v>
          </cell>
          <cell r="R238" t="str">
            <v>Tốt</v>
          </cell>
        </row>
        <row r="239">
          <cell r="C239" t="str">
            <v>29206657644</v>
          </cell>
          <cell r="E239" t="str">
            <v>Nguyễn Thị Ngọc Huyền</v>
          </cell>
          <cell r="I239">
            <v>38366</v>
          </cell>
          <cell r="J239" t="str">
            <v>K29VTD3</v>
          </cell>
          <cell r="K239">
            <v>86</v>
          </cell>
          <cell r="M239">
            <v>90</v>
          </cell>
          <cell r="O239">
            <v>88</v>
          </cell>
          <cell r="R239" t="str">
            <v>Tốt</v>
          </cell>
        </row>
        <row r="240">
          <cell r="C240" t="str">
            <v>29206661534</v>
          </cell>
          <cell r="E240" t="str">
            <v>Lê Thị Huyền</v>
          </cell>
          <cell r="I240">
            <v>38492</v>
          </cell>
          <cell r="J240" t="str">
            <v>K29VTD5</v>
          </cell>
          <cell r="K240">
            <v>100</v>
          </cell>
          <cell r="M240">
            <v>90</v>
          </cell>
          <cell r="O240">
            <v>95</v>
          </cell>
          <cell r="R240" t="str">
            <v>Xuất Sắc</v>
          </cell>
        </row>
        <row r="241">
          <cell r="C241" t="str">
            <v>29206759344</v>
          </cell>
          <cell r="E241" t="str">
            <v>Nguyễn Thị Ngọc Huyền</v>
          </cell>
          <cell r="I241">
            <v>38545</v>
          </cell>
          <cell r="J241" t="str">
            <v>K29VTD3</v>
          </cell>
          <cell r="K241">
            <v>81</v>
          </cell>
          <cell r="M241">
            <v>90</v>
          </cell>
          <cell r="O241">
            <v>85.5</v>
          </cell>
          <cell r="R241" t="str">
            <v>Tốt</v>
          </cell>
        </row>
        <row r="242">
          <cell r="C242" t="str">
            <v>29206659307</v>
          </cell>
          <cell r="E242" t="str">
            <v>Trần Thị Xuân Khang</v>
          </cell>
          <cell r="I242">
            <v>38600</v>
          </cell>
          <cell r="J242" t="str">
            <v>K29VTD1</v>
          </cell>
          <cell r="K242">
            <v>87</v>
          </cell>
          <cell r="M242">
            <v>90</v>
          </cell>
          <cell r="O242">
            <v>88.5</v>
          </cell>
          <cell r="R242" t="str">
            <v>Tốt</v>
          </cell>
        </row>
        <row r="243">
          <cell r="C243" t="str">
            <v>29216620725</v>
          </cell>
          <cell r="E243" t="str">
            <v>Nguyễn Hữu Nhật Khang</v>
          </cell>
          <cell r="I243">
            <v>38451</v>
          </cell>
          <cell r="J243" t="str">
            <v>K29VTD2</v>
          </cell>
          <cell r="K243">
            <v>81</v>
          </cell>
          <cell r="M243">
            <v>90</v>
          </cell>
          <cell r="O243">
            <v>85.5</v>
          </cell>
          <cell r="R243" t="str">
            <v>Tốt</v>
          </cell>
        </row>
        <row r="244">
          <cell r="C244" t="str">
            <v>29202761195</v>
          </cell>
          <cell r="E244" t="str">
            <v>Tạ Gia Khánh</v>
          </cell>
          <cell r="I244">
            <v>38360</v>
          </cell>
          <cell r="J244" t="str">
            <v>K29VTD6</v>
          </cell>
          <cell r="K244">
            <v>100</v>
          </cell>
          <cell r="M244">
            <v>90</v>
          </cell>
          <cell r="O244">
            <v>95</v>
          </cell>
          <cell r="R244" t="str">
            <v>Xuất Sắc</v>
          </cell>
        </row>
        <row r="245">
          <cell r="C245" t="str">
            <v>29214659383</v>
          </cell>
          <cell r="E245" t="str">
            <v>Nguyễn Thành Khánh</v>
          </cell>
          <cell r="I245">
            <v>38672</v>
          </cell>
          <cell r="J245" t="str">
            <v>K29VTD9</v>
          </cell>
          <cell r="K245">
            <v>88</v>
          </cell>
          <cell r="M245">
            <v>90</v>
          </cell>
          <cell r="O245">
            <v>89</v>
          </cell>
          <cell r="R245" t="str">
            <v>Tốt</v>
          </cell>
        </row>
        <row r="246">
          <cell r="C246" t="str">
            <v>29216644690</v>
          </cell>
          <cell r="E246" t="str">
            <v>Nguyễn Quang Nhật Khánh</v>
          </cell>
          <cell r="I246">
            <v>38468</v>
          </cell>
          <cell r="J246" t="str">
            <v>K29VTD2</v>
          </cell>
          <cell r="K246">
            <v>82</v>
          </cell>
          <cell r="M246">
            <v>72</v>
          </cell>
          <cell r="O246">
            <v>77</v>
          </cell>
          <cell r="R246" t="str">
            <v>Khá</v>
          </cell>
        </row>
        <row r="247">
          <cell r="C247" t="str">
            <v>29216650291</v>
          </cell>
          <cell r="E247" t="str">
            <v>Nguyễn Lê Quốc Khánh</v>
          </cell>
          <cell r="I247">
            <v>38597</v>
          </cell>
          <cell r="J247" t="str">
            <v>K29VTD10</v>
          </cell>
          <cell r="K247">
            <v>75</v>
          </cell>
          <cell r="M247">
            <v>90</v>
          </cell>
          <cell r="O247">
            <v>82.5</v>
          </cell>
          <cell r="R247" t="str">
            <v>Tốt</v>
          </cell>
        </row>
        <row r="248">
          <cell r="C248" t="str">
            <v>28216654244</v>
          </cell>
          <cell r="E248" t="str">
            <v>Hồ Nguyễn Xuân Khoa</v>
          </cell>
          <cell r="I248">
            <v>37913</v>
          </cell>
          <cell r="J248" t="str">
            <v>K29VTD12</v>
          </cell>
          <cell r="K248">
            <v>90</v>
          </cell>
          <cell r="M248">
            <v>0</v>
          </cell>
          <cell r="O248">
            <v>45</v>
          </cell>
          <cell r="R248" t="str">
            <v>Yếu</v>
          </cell>
        </row>
        <row r="249">
          <cell r="C249" t="str">
            <v>29216645818</v>
          </cell>
          <cell r="E249" t="str">
            <v>Trần Nguyên Khoa</v>
          </cell>
          <cell r="I249">
            <v>38480</v>
          </cell>
          <cell r="J249" t="str">
            <v>K29VTD3</v>
          </cell>
          <cell r="K249">
            <v>81</v>
          </cell>
          <cell r="M249">
            <v>92</v>
          </cell>
          <cell r="O249">
            <v>86.5</v>
          </cell>
          <cell r="R249" t="str">
            <v>Tốt</v>
          </cell>
        </row>
        <row r="250">
          <cell r="C250" t="str">
            <v>29216661474</v>
          </cell>
          <cell r="E250" t="str">
            <v>Trà Tấn Khoa</v>
          </cell>
          <cell r="I250">
            <v>38479</v>
          </cell>
          <cell r="J250" t="str">
            <v>K29VTD8</v>
          </cell>
          <cell r="K250">
            <v>85</v>
          </cell>
          <cell r="M250">
            <v>75</v>
          </cell>
          <cell r="O250">
            <v>80</v>
          </cell>
          <cell r="R250" t="str">
            <v>Tốt</v>
          </cell>
        </row>
        <row r="251">
          <cell r="C251" t="str">
            <v>29216657643</v>
          </cell>
          <cell r="E251" t="str">
            <v>Phạm Thiên Khôi</v>
          </cell>
          <cell r="I251">
            <v>38376</v>
          </cell>
          <cell r="J251" t="str">
            <v>K29VTD11</v>
          </cell>
          <cell r="K251">
            <v>81</v>
          </cell>
          <cell r="M251">
            <v>85</v>
          </cell>
          <cell r="O251">
            <v>83</v>
          </cell>
          <cell r="R251" t="str">
            <v>Tốt</v>
          </cell>
        </row>
        <row r="252">
          <cell r="C252" t="str">
            <v>29206661431</v>
          </cell>
          <cell r="E252" t="str">
            <v>Nguyễn Anh Khuê</v>
          </cell>
          <cell r="I252">
            <v>38504</v>
          </cell>
          <cell r="J252" t="str">
            <v>K29VTD1</v>
          </cell>
          <cell r="K252">
            <v>80</v>
          </cell>
          <cell r="M252">
            <v>90</v>
          </cell>
          <cell r="O252">
            <v>85</v>
          </cell>
          <cell r="R252" t="str">
            <v>Tốt</v>
          </cell>
        </row>
        <row r="253">
          <cell r="C253" t="str">
            <v>29206665841</v>
          </cell>
          <cell r="E253" t="str">
            <v>Trần Mỹ Khuê</v>
          </cell>
          <cell r="I253">
            <v>38111</v>
          </cell>
          <cell r="J253" t="str">
            <v>K29VTD12</v>
          </cell>
          <cell r="K253">
            <v>84</v>
          </cell>
          <cell r="M253">
            <v>77</v>
          </cell>
          <cell r="O253">
            <v>80.5</v>
          </cell>
          <cell r="R253" t="str">
            <v>Tốt</v>
          </cell>
        </row>
        <row r="254">
          <cell r="C254" t="str">
            <v>29216651531</v>
          </cell>
          <cell r="E254" t="str">
            <v>Lương Đỗ Đình Kiên</v>
          </cell>
          <cell r="I254">
            <v>38254</v>
          </cell>
          <cell r="J254" t="str">
            <v>K29VTD11</v>
          </cell>
          <cell r="K254">
            <v>93</v>
          </cell>
          <cell r="M254">
            <v>85</v>
          </cell>
          <cell r="O254">
            <v>89</v>
          </cell>
          <cell r="R254" t="str">
            <v>Tốt</v>
          </cell>
        </row>
        <row r="255">
          <cell r="C255" t="str">
            <v>29216659609</v>
          </cell>
          <cell r="E255" t="str">
            <v>Trần Đức Trung Kiên</v>
          </cell>
          <cell r="I255">
            <v>38564</v>
          </cell>
          <cell r="J255" t="str">
            <v>K29VTD6</v>
          </cell>
          <cell r="K255">
            <v>100</v>
          </cell>
          <cell r="M255">
            <v>90</v>
          </cell>
          <cell r="O255">
            <v>95</v>
          </cell>
          <cell r="R255" t="str">
            <v>Xuất Sắc</v>
          </cell>
        </row>
        <row r="256">
          <cell r="C256" t="str">
            <v>29216665076</v>
          </cell>
          <cell r="E256" t="str">
            <v>Hoàng Phạm Kiên</v>
          </cell>
          <cell r="I256">
            <v>38400</v>
          </cell>
          <cell r="J256" t="str">
            <v>K29VTD11</v>
          </cell>
          <cell r="K256">
            <v>82</v>
          </cell>
          <cell r="M256">
            <v>84</v>
          </cell>
          <cell r="O256">
            <v>83</v>
          </cell>
          <cell r="R256" t="str">
            <v>Tốt</v>
          </cell>
        </row>
        <row r="257">
          <cell r="C257" t="str">
            <v>29206640894</v>
          </cell>
          <cell r="E257" t="str">
            <v>Trần Thị Thanh Kiều</v>
          </cell>
          <cell r="I257">
            <v>38542</v>
          </cell>
          <cell r="J257" t="str">
            <v>K29VTD12</v>
          </cell>
          <cell r="K257">
            <v>82</v>
          </cell>
          <cell r="M257">
            <v>80</v>
          </cell>
          <cell r="O257">
            <v>81</v>
          </cell>
          <cell r="R257" t="str">
            <v>Tốt</v>
          </cell>
        </row>
        <row r="258">
          <cell r="C258" t="str">
            <v>29206658966</v>
          </cell>
          <cell r="E258" t="str">
            <v>Lê Thị Thúy Kiều</v>
          </cell>
          <cell r="I258">
            <v>38648</v>
          </cell>
          <cell r="J258" t="str">
            <v>K29VTD10</v>
          </cell>
          <cell r="K258">
            <v>88</v>
          </cell>
          <cell r="M258">
            <v>90</v>
          </cell>
          <cell r="O258">
            <v>89</v>
          </cell>
          <cell r="R258" t="str">
            <v>Tốt</v>
          </cell>
        </row>
        <row r="259">
          <cell r="C259" t="str">
            <v>29206620737</v>
          </cell>
          <cell r="E259" t="str">
            <v>Lê Xuân Bảo Kim</v>
          </cell>
          <cell r="I259">
            <v>38649</v>
          </cell>
          <cell r="J259" t="str">
            <v>K29VTD1</v>
          </cell>
          <cell r="K259">
            <v>82</v>
          </cell>
          <cell r="M259">
            <v>84</v>
          </cell>
          <cell r="O259">
            <v>83</v>
          </cell>
          <cell r="R259" t="str">
            <v>Tốt</v>
          </cell>
        </row>
        <row r="260">
          <cell r="C260" t="str">
            <v>29206627374</v>
          </cell>
          <cell r="E260" t="str">
            <v>Trần Tương Lam</v>
          </cell>
          <cell r="I260">
            <v>38347</v>
          </cell>
          <cell r="J260" t="str">
            <v>K29VTD11</v>
          </cell>
          <cell r="K260">
            <v>80</v>
          </cell>
          <cell r="M260">
            <v>84</v>
          </cell>
          <cell r="O260">
            <v>82</v>
          </cell>
          <cell r="R260" t="str">
            <v>Tốt</v>
          </cell>
        </row>
        <row r="261">
          <cell r="C261" t="str">
            <v>29206765883</v>
          </cell>
          <cell r="E261" t="str">
            <v>Trần Thị Lam</v>
          </cell>
          <cell r="I261">
            <v>36482</v>
          </cell>
          <cell r="K261">
            <v>96</v>
          </cell>
          <cell r="M261">
            <v>94</v>
          </cell>
          <cell r="O261">
            <v>95</v>
          </cell>
          <cell r="R261" t="str">
            <v>Xuất Sắc</v>
          </cell>
        </row>
        <row r="262">
          <cell r="C262" t="str">
            <v>29216120393</v>
          </cell>
          <cell r="E262" t="str">
            <v>Nguyễn Văn Lãm</v>
          </cell>
          <cell r="I262">
            <v>38654</v>
          </cell>
          <cell r="J262" t="str">
            <v>K29VTD9</v>
          </cell>
          <cell r="K262">
            <v>100</v>
          </cell>
          <cell r="M262">
            <v>100</v>
          </cell>
          <cell r="O262">
            <v>100</v>
          </cell>
          <cell r="R262" t="str">
            <v>Xuất Sắc</v>
          </cell>
        </row>
        <row r="263">
          <cell r="C263" t="str">
            <v>29206639053</v>
          </cell>
          <cell r="E263" t="str">
            <v>Lê Trần Ngọc Lan</v>
          </cell>
          <cell r="I263">
            <v>38542</v>
          </cell>
          <cell r="J263" t="str">
            <v>K29VTD11</v>
          </cell>
          <cell r="K263">
            <v>78</v>
          </cell>
          <cell r="M263">
            <v>84</v>
          </cell>
          <cell r="O263">
            <v>81</v>
          </cell>
          <cell r="R263" t="str">
            <v>Tốt</v>
          </cell>
        </row>
        <row r="264">
          <cell r="C264" t="str">
            <v>29206858932</v>
          </cell>
          <cell r="E264" t="str">
            <v>Nguyễn Kim Ỷ Lan</v>
          </cell>
          <cell r="I264">
            <v>38497</v>
          </cell>
          <cell r="J264" t="str">
            <v>K29VTD2</v>
          </cell>
          <cell r="K264">
            <v>87</v>
          </cell>
          <cell r="M264">
            <v>0</v>
          </cell>
          <cell r="O264">
            <v>43.5</v>
          </cell>
          <cell r="R264" t="str">
            <v>Yếu</v>
          </cell>
        </row>
        <row r="265">
          <cell r="C265" t="str">
            <v>28208120512</v>
          </cell>
          <cell r="E265" t="str">
            <v>Trần Ngọc Khánh Linh</v>
          </cell>
          <cell r="I265">
            <v>38029</v>
          </cell>
          <cell r="J265" t="str">
            <v>K29VTD 9</v>
          </cell>
          <cell r="K265">
            <v>90</v>
          </cell>
          <cell r="M265">
            <v>75</v>
          </cell>
          <cell r="O265">
            <v>82.5</v>
          </cell>
          <cell r="R265" t="str">
            <v>Tốt</v>
          </cell>
        </row>
        <row r="266">
          <cell r="C266" t="str">
            <v>29202757587</v>
          </cell>
          <cell r="E266" t="str">
            <v>Bành Nguyễn Thùy Linh</v>
          </cell>
          <cell r="I266">
            <v>38369</v>
          </cell>
          <cell r="J266" t="str">
            <v>K29VTD1</v>
          </cell>
          <cell r="K266">
            <v>90</v>
          </cell>
          <cell r="M266">
            <v>90</v>
          </cell>
          <cell r="O266">
            <v>90</v>
          </cell>
          <cell r="R266" t="str">
            <v>Xuất Sắc</v>
          </cell>
        </row>
        <row r="267">
          <cell r="C267" t="str">
            <v>29203780335</v>
          </cell>
          <cell r="E267" t="str">
            <v>Đàm Mai Linh</v>
          </cell>
          <cell r="I267">
            <v>38321</v>
          </cell>
          <cell r="J267" t="str">
            <v>K29VTD9</v>
          </cell>
          <cell r="K267">
            <v>87</v>
          </cell>
          <cell r="M267">
            <v>90</v>
          </cell>
          <cell r="O267">
            <v>88.5</v>
          </cell>
          <cell r="R267" t="str">
            <v>Tốt</v>
          </cell>
        </row>
        <row r="268">
          <cell r="C268" t="str">
            <v>29206140337</v>
          </cell>
          <cell r="E268" t="str">
            <v>Hồ Thị Diệu Linh</v>
          </cell>
          <cell r="I268">
            <v>38470</v>
          </cell>
          <cell r="J268" t="str">
            <v>K29VTD11</v>
          </cell>
          <cell r="K268">
            <v>71</v>
          </cell>
          <cell r="M268">
            <v>85</v>
          </cell>
          <cell r="O268">
            <v>78</v>
          </cell>
          <cell r="R268" t="str">
            <v>Khá</v>
          </cell>
        </row>
        <row r="269">
          <cell r="C269" t="str">
            <v>29206323653</v>
          </cell>
          <cell r="E269" t="str">
            <v>Trương Thị Thùy Linh</v>
          </cell>
          <cell r="I269">
            <v>38698</v>
          </cell>
          <cell r="J269" t="str">
            <v>K29VTD7</v>
          </cell>
          <cell r="K269">
            <v>90</v>
          </cell>
          <cell r="M269">
            <v>75</v>
          </cell>
          <cell r="O269">
            <v>82.5</v>
          </cell>
          <cell r="R269" t="str">
            <v>Tốt</v>
          </cell>
        </row>
        <row r="270">
          <cell r="C270" t="str">
            <v>29206545535</v>
          </cell>
          <cell r="E270" t="str">
            <v>Lê Nguyễn Khánh Linh</v>
          </cell>
          <cell r="I270">
            <v>38327</v>
          </cell>
          <cell r="J270" t="str">
            <v>K29VTD2</v>
          </cell>
          <cell r="K270">
            <v>87</v>
          </cell>
          <cell r="M270">
            <v>90</v>
          </cell>
          <cell r="O270">
            <v>88.5</v>
          </cell>
          <cell r="R270" t="str">
            <v>Tốt</v>
          </cell>
        </row>
        <row r="271">
          <cell r="C271" t="str">
            <v>29206565573</v>
          </cell>
          <cell r="E271" t="str">
            <v>Cao Thị Yến Linh</v>
          </cell>
          <cell r="I271">
            <v>38563</v>
          </cell>
          <cell r="K271">
            <v>100</v>
          </cell>
          <cell r="M271">
            <v>94</v>
          </cell>
          <cell r="O271">
            <v>97</v>
          </cell>
          <cell r="R271" t="str">
            <v>Xuất Sắc</v>
          </cell>
        </row>
        <row r="272">
          <cell r="C272" t="str">
            <v>29206621202</v>
          </cell>
          <cell r="E272" t="str">
            <v>Lê Khánh Linh</v>
          </cell>
          <cell r="I272">
            <v>38510</v>
          </cell>
          <cell r="J272" t="str">
            <v>K29VTD2</v>
          </cell>
          <cell r="K272">
            <v>81</v>
          </cell>
          <cell r="M272">
            <v>90</v>
          </cell>
          <cell r="O272">
            <v>85.5</v>
          </cell>
          <cell r="R272" t="str">
            <v>Tốt</v>
          </cell>
        </row>
        <row r="273">
          <cell r="C273" t="str">
            <v>29206621567</v>
          </cell>
          <cell r="E273" t="str">
            <v>Nguyễn Trần Khánh Linh</v>
          </cell>
          <cell r="I273">
            <v>38468</v>
          </cell>
          <cell r="J273" t="str">
            <v>K29VTD1</v>
          </cell>
          <cell r="K273">
            <v>90</v>
          </cell>
          <cell r="M273">
            <v>90</v>
          </cell>
          <cell r="O273">
            <v>90</v>
          </cell>
          <cell r="R273" t="str">
            <v>Xuất Sắc</v>
          </cell>
        </row>
        <row r="274">
          <cell r="C274" t="str">
            <v>29206624777</v>
          </cell>
          <cell r="E274" t="str">
            <v>Đặng Ngọc Diệu Linh</v>
          </cell>
          <cell r="I274">
            <v>38692</v>
          </cell>
          <cell r="J274" t="str">
            <v>K29VTD1</v>
          </cell>
          <cell r="K274">
            <v>87</v>
          </cell>
          <cell r="M274">
            <v>90</v>
          </cell>
          <cell r="O274">
            <v>88.5</v>
          </cell>
          <cell r="R274" t="str">
            <v>Tốt</v>
          </cell>
        </row>
        <row r="275">
          <cell r="C275" t="str">
            <v>29206627430</v>
          </cell>
          <cell r="E275" t="str">
            <v>Đặng Thu Linh</v>
          </cell>
          <cell r="I275">
            <v>38394</v>
          </cell>
          <cell r="J275" t="str">
            <v>K29VTD3</v>
          </cell>
          <cell r="K275">
            <v>81</v>
          </cell>
          <cell r="M275">
            <v>90</v>
          </cell>
          <cell r="O275">
            <v>85.5</v>
          </cell>
          <cell r="R275" t="str">
            <v>Tốt</v>
          </cell>
        </row>
        <row r="276">
          <cell r="C276" t="str">
            <v>29206634496</v>
          </cell>
          <cell r="E276" t="str">
            <v>Nguyễn Vương Quỳnh Linh</v>
          </cell>
          <cell r="I276">
            <v>38387</v>
          </cell>
          <cell r="J276" t="str">
            <v>K29VTD9</v>
          </cell>
          <cell r="K276">
            <v>100</v>
          </cell>
          <cell r="M276">
            <v>100</v>
          </cell>
          <cell r="O276">
            <v>100</v>
          </cell>
          <cell r="R276" t="str">
            <v>Xuất Sắc</v>
          </cell>
        </row>
        <row r="277">
          <cell r="C277" t="str">
            <v>29206645490</v>
          </cell>
          <cell r="E277" t="str">
            <v>Dương Thị Mai Linh</v>
          </cell>
          <cell r="I277">
            <v>38614</v>
          </cell>
          <cell r="J277" t="str">
            <v>K29VTD2</v>
          </cell>
          <cell r="K277">
            <v>81</v>
          </cell>
          <cell r="M277">
            <v>90</v>
          </cell>
          <cell r="O277">
            <v>85.5</v>
          </cell>
          <cell r="R277" t="str">
            <v>Tốt</v>
          </cell>
        </row>
        <row r="278">
          <cell r="C278" t="str">
            <v>29206649505</v>
          </cell>
          <cell r="E278" t="str">
            <v>Lê Thị Linh</v>
          </cell>
          <cell r="I278">
            <v>38678</v>
          </cell>
          <cell r="J278" t="str">
            <v>K29VTD9</v>
          </cell>
          <cell r="K278">
            <v>90</v>
          </cell>
          <cell r="M278">
            <v>90</v>
          </cell>
          <cell r="O278">
            <v>90</v>
          </cell>
          <cell r="R278" t="str">
            <v>Xuất Sắc</v>
          </cell>
        </row>
        <row r="279">
          <cell r="C279" t="str">
            <v>29206652891</v>
          </cell>
          <cell r="E279" t="str">
            <v>Huỳnh Bảo Cát Linh</v>
          </cell>
          <cell r="I279">
            <v>38709</v>
          </cell>
          <cell r="J279" t="str">
            <v>K29VTD3</v>
          </cell>
          <cell r="K279">
            <v>100</v>
          </cell>
          <cell r="M279">
            <v>100</v>
          </cell>
          <cell r="O279">
            <v>100</v>
          </cell>
          <cell r="R279" t="str">
            <v>Xuất Sắc</v>
          </cell>
        </row>
        <row r="280">
          <cell r="C280" t="str">
            <v>29206656682</v>
          </cell>
          <cell r="E280" t="str">
            <v>Bùi Ngọc Linh</v>
          </cell>
          <cell r="I280">
            <v>38565</v>
          </cell>
          <cell r="J280" t="str">
            <v>K29VTD8</v>
          </cell>
          <cell r="K280">
            <v>77</v>
          </cell>
          <cell r="M280">
            <v>90</v>
          </cell>
          <cell r="O280">
            <v>83.5</v>
          </cell>
          <cell r="R280" t="str">
            <v>Tốt</v>
          </cell>
        </row>
        <row r="281">
          <cell r="C281" t="str">
            <v>29206658134</v>
          </cell>
          <cell r="E281" t="str">
            <v>Nguyễn Trần Diệu Linh</v>
          </cell>
          <cell r="I281">
            <v>38661</v>
          </cell>
          <cell r="J281" t="str">
            <v>K29VTD4</v>
          </cell>
          <cell r="K281">
            <v>86</v>
          </cell>
          <cell r="M281">
            <v>85</v>
          </cell>
          <cell r="O281">
            <v>85.5</v>
          </cell>
          <cell r="R281" t="str">
            <v>Tốt</v>
          </cell>
        </row>
        <row r="282">
          <cell r="C282" t="str">
            <v>29206658368</v>
          </cell>
          <cell r="E282" t="str">
            <v>Huỳnh Lê Diệu Linh</v>
          </cell>
          <cell r="I282">
            <v>38542</v>
          </cell>
          <cell r="J282" t="str">
            <v>K29VTD2</v>
          </cell>
          <cell r="K282">
            <v>87</v>
          </cell>
          <cell r="M282">
            <v>85</v>
          </cell>
          <cell r="O282">
            <v>86</v>
          </cell>
          <cell r="R282" t="str">
            <v>Tốt</v>
          </cell>
        </row>
        <row r="283">
          <cell r="C283" t="str">
            <v>29206659340</v>
          </cell>
          <cell r="E283" t="str">
            <v>Nguyễn Thị Diệu Linh</v>
          </cell>
          <cell r="I283">
            <v>38507</v>
          </cell>
          <cell r="J283" t="str">
            <v>K29VTD1</v>
          </cell>
          <cell r="K283">
            <v>90</v>
          </cell>
          <cell r="M283">
            <v>90</v>
          </cell>
          <cell r="O283">
            <v>90</v>
          </cell>
          <cell r="R283" t="str">
            <v>Xuất Sắc</v>
          </cell>
        </row>
        <row r="284">
          <cell r="C284" t="str">
            <v>29206661292</v>
          </cell>
          <cell r="E284" t="str">
            <v>Mai Thị Thùy Linh</v>
          </cell>
          <cell r="I284">
            <v>38473</v>
          </cell>
          <cell r="J284" t="str">
            <v>K29VTD3</v>
          </cell>
          <cell r="K284">
            <v>81</v>
          </cell>
          <cell r="M284">
            <v>84</v>
          </cell>
          <cell r="O284">
            <v>82.5</v>
          </cell>
          <cell r="R284" t="str">
            <v>Tốt</v>
          </cell>
        </row>
        <row r="285">
          <cell r="C285" t="str">
            <v>29206864848</v>
          </cell>
          <cell r="E285" t="str">
            <v>Huỳnh Khánh Linh</v>
          </cell>
          <cell r="I285">
            <v>38382</v>
          </cell>
          <cell r="J285" t="str">
            <v>K29VTD11</v>
          </cell>
          <cell r="K285">
            <v>82</v>
          </cell>
          <cell r="M285">
            <v>0</v>
          </cell>
          <cell r="O285">
            <v>41</v>
          </cell>
          <cell r="R285" t="str">
            <v>Yếu</v>
          </cell>
        </row>
        <row r="286">
          <cell r="C286" t="str">
            <v>29216637519</v>
          </cell>
          <cell r="E286" t="str">
            <v>Nguyễn Huỳnh Khánh Linh</v>
          </cell>
          <cell r="I286">
            <v>38604</v>
          </cell>
          <cell r="J286" t="str">
            <v>K29VTD6</v>
          </cell>
          <cell r="K286">
            <v>100</v>
          </cell>
          <cell r="M286">
            <v>90</v>
          </cell>
          <cell r="O286">
            <v>95</v>
          </cell>
          <cell r="R286" t="str">
            <v>Xuất Sắc</v>
          </cell>
        </row>
        <row r="287">
          <cell r="C287" t="str">
            <v>29216654670</v>
          </cell>
          <cell r="E287" t="str">
            <v>Nhữ Võ Diệu Huyền Linh</v>
          </cell>
          <cell r="I287">
            <v>38579</v>
          </cell>
          <cell r="J287" t="str">
            <v>K29VTD2</v>
          </cell>
          <cell r="K287">
            <v>90</v>
          </cell>
          <cell r="M287">
            <v>90</v>
          </cell>
          <cell r="O287">
            <v>90</v>
          </cell>
          <cell r="R287" t="str">
            <v>Xuất Sắc</v>
          </cell>
        </row>
        <row r="288">
          <cell r="C288" t="str">
            <v>29216658384</v>
          </cell>
          <cell r="E288" t="str">
            <v>Chử Hồng Linh</v>
          </cell>
          <cell r="I288">
            <v>38105</v>
          </cell>
          <cell r="J288" t="str">
            <v>K29VTD11</v>
          </cell>
          <cell r="K288">
            <v>82</v>
          </cell>
          <cell r="M288">
            <v>69</v>
          </cell>
          <cell r="O288">
            <v>75.5</v>
          </cell>
          <cell r="R288" t="str">
            <v>Khá</v>
          </cell>
        </row>
        <row r="289">
          <cell r="C289" t="str">
            <v>29216648525</v>
          </cell>
          <cell r="E289" t="str">
            <v>Trần Quốc Lộc</v>
          </cell>
          <cell r="I289">
            <v>38710</v>
          </cell>
          <cell r="J289" t="str">
            <v>K29VTD11</v>
          </cell>
          <cell r="K289">
            <v>80</v>
          </cell>
          <cell r="M289">
            <v>84</v>
          </cell>
          <cell r="O289">
            <v>82</v>
          </cell>
          <cell r="R289" t="str">
            <v>Tốt</v>
          </cell>
        </row>
        <row r="290">
          <cell r="C290" t="str">
            <v>29216629958</v>
          </cell>
          <cell r="E290" t="str">
            <v>Lê Thắng Lợi</v>
          </cell>
          <cell r="I290">
            <v>38546</v>
          </cell>
          <cell r="J290" t="str">
            <v>K29VTD4</v>
          </cell>
          <cell r="K290">
            <v>86</v>
          </cell>
          <cell r="M290">
            <v>100</v>
          </cell>
          <cell r="O290">
            <v>93</v>
          </cell>
          <cell r="R290" t="str">
            <v>Xuất Sắc</v>
          </cell>
        </row>
        <row r="291">
          <cell r="C291" t="str">
            <v>29213780305</v>
          </cell>
          <cell r="E291" t="str">
            <v>Lê Ngọc Quốc Long</v>
          </cell>
          <cell r="I291">
            <v>37501</v>
          </cell>
          <cell r="J291" t="str">
            <v>K29VTD12</v>
          </cell>
          <cell r="K291">
            <v>0</v>
          </cell>
          <cell r="M291">
            <v>82</v>
          </cell>
          <cell r="O291">
            <v>41</v>
          </cell>
          <cell r="R291" t="str">
            <v>Yếu</v>
          </cell>
        </row>
        <row r="292">
          <cell r="C292" t="str">
            <v>29216661476</v>
          </cell>
          <cell r="E292" t="str">
            <v>Huỳnh Công Thành Long</v>
          </cell>
          <cell r="I292">
            <v>38374</v>
          </cell>
          <cell r="J292" t="str">
            <v>K29VTD10</v>
          </cell>
          <cell r="K292">
            <v>88</v>
          </cell>
          <cell r="M292">
            <v>90</v>
          </cell>
          <cell r="O292">
            <v>89</v>
          </cell>
          <cell r="R292" t="str">
            <v>Tốt</v>
          </cell>
        </row>
        <row r="293">
          <cell r="C293" t="str">
            <v>29216661477</v>
          </cell>
          <cell r="E293" t="str">
            <v>Huỳnh Thanh Long</v>
          </cell>
          <cell r="I293">
            <v>38639</v>
          </cell>
          <cell r="J293" t="str">
            <v>K29VTD10</v>
          </cell>
          <cell r="K293">
            <v>88</v>
          </cell>
          <cell r="M293">
            <v>75</v>
          </cell>
          <cell r="O293">
            <v>81.5</v>
          </cell>
          <cell r="R293" t="str">
            <v>Tốt</v>
          </cell>
        </row>
        <row r="294">
          <cell r="C294" t="str">
            <v>29216644326</v>
          </cell>
          <cell r="E294" t="str">
            <v>Mai Trần Phương Lương</v>
          </cell>
          <cell r="I294">
            <v>38638</v>
          </cell>
          <cell r="J294" t="str">
            <v>K29VTD10</v>
          </cell>
          <cell r="K294">
            <v>90</v>
          </cell>
          <cell r="M294">
            <v>0</v>
          </cell>
          <cell r="O294">
            <v>45</v>
          </cell>
          <cell r="R294" t="str">
            <v>Yếu</v>
          </cell>
        </row>
        <row r="295">
          <cell r="C295" t="str">
            <v>29216649866</v>
          </cell>
          <cell r="E295" t="str">
            <v>Nguyễn Văn Hoài Lưu</v>
          </cell>
          <cell r="I295">
            <v>38584</v>
          </cell>
          <cell r="J295" t="str">
            <v>K29VTD6</v>
          </cell>
          <cell r="K295">
            <v>100</v>
          </cell>
          <cell r="M295">
            <v>85</v>
          </cell>
          <cell r="O295">
            <v>92.5</v>
          </cell>
          <cell r="R295" t="str">
            <v>Xuất Sắc</v>
          </cell>
        </row>
        <row r="296">
          <cell r="C296" t="str">
            <v>28206601826</v>
          </cell>
          <cell r="E296" t="str">
            <v>Lê Kiều Ly</v>
          </cell>
          <cell r="I296">
            <v>38321</v>
          </cell>
          <cell r="J296" t="str">
            <v>K29VTD3</v>
          </cell>
          <cell r="K296">
            <v>86</v>
          </cell>
          <cell r="M296">
            <v>86</v>
          </cell>
          <cell r="O296">
            <v>86</v>
          </cell>
          <cell r="R296" t="str">
            <v>Tốt</v>
          </cell>
        </row>
        <row r="297">
          <cell r="C297" t="str">
            <v>29206655254</v>
          </cell>
          <cell r="E297" t="str">
            <v>Lê Thị Khánh Ly</v>
          </cell>
          <cell r="I297">
            <v>38559</v>
          </cell>
          <cell r="J297" t="str">
            <v>K29VTD1</v>
          </cell>
          <cell r="K297">
            <v>90</v>
          </cell>
          <cell r="M297">
            <v>90</v>
          </cell>
          <cell r="O297">
            <v>90</v>
          </cell>
          <cell r="R297" t="str">
            <v>Xuất Sắc</v>
          </cell>
        </row>
        <row r="298">
          <cell r="C298" t="str">
            <v>29206659537</v>
          </cell>
          <cell r="E298" t="str">
            <v>Trần Thị Khánh Ly</v>
          </cell>
          <cell r="I298">
            <v>38569</v>
          </cell>
          <cell r="J298" t="str">
            <v>K29VTD7</v>
          </cell>
          <cell r="K298">
            <v>85</v>
          </cell>
          <cell r="M298">
            <v>90</v>
          </cell>
          <cell r="O298">
            <v>87.5</v>
          </cell>
          <cell r="R298" t="str">
            <v>Tốt</v>
          </cell>
        </row>
        <row r="299">
          <cell r="C299" t="str">
            <v>29206661760</v>
          </cell>
          <cell r="E299" t="str">
            <v>Trần Phương Ly</v>
          </cell>
          <cell r="I299">
            <v>38707</v>
          </cell>
          <cell r="J299" t="str">
            <v>K29VTD4</v>
          </cell>
          <cell r="K299">
            <v>86</v>
          </cell>
          <cell r="M299">
            <v>90</v>
          </cell>
          <cell r="O299">
            <v>88</v>
          </cell>
          <cell r="R299" t="str">
            <v>Tốt</v>
          </cell>
        </row>
        <row r="300">
          <cell r="C300" t="str">
            <v>29206632079</v>
          </cell>
          <cell r="E300" t="str">
            <v>Nguyễn Thị Thanh Lý</v>
          </cell>
          <cell r="I300">
            <v>38358</v>
          </cell>
          <cell r="J300" t="str">
            <v>K29VTD9</v>
          </cell>
          <cell r="K300">
            <v>90</v>
          </cell>
          <cell r="M300">
            <v>90</v>
          </cell>
          <cell r="O300">
            <v>90</v>
          </cell>
          <cell r="R300" t="str">
            <v>Xuất Sắc</v>
          </cell>
        </row>
        <row r="301">
          <cell r="C301" t="str">
            <v>29206341939</v>
          </cell>
          <cell r="E301" t="str">
            <v>Nguyễn Lê Khánh Mai</v>
          </cell>
          <cell r="I301">
            <v>38664</v>
          </cell>
          <cell r="J301" t="str">
            <v>K29VTD6</v>
          </cell>
          <cell r="K301">
            <v>100</v>
          </cell>
          <cell r="M301">
            <v>90</v>
          </cell>
          <cell r="O301">
            <v>95</v>
          </cell>
          <cell r="R301" t="str">
            <v>Xuất Sắc</v>
          </cell>
        </row>
        <row r="302">
          <cell r="C302" t="str">
            <v>29206659182</v>
          </cell>
          <cell r="E302" t="str">
            <v>Trình Thị Như Mai</v>
          </cell>
          <cell r="I302">
            <v>38438</v>
          </cell>
          <cell r="J302" t="str">
            <v>K29VTD7</v>
          </cell>
          <cell r="K302">
            <v>90</v>
          </cell>
          <cell r="M302">
            <v>90</v>
          </cell>
          <cell r="O302">
            <v>90</v>
          </cell>
          <cell r="R302" t="str">
            <v>Xuất Sắc</v>
          </cell>
        </row>
        <row r="303">
          <cell r="C303" t="str">
            <v>29206627188</v>
          </cell>
          <cell r="E303" t="str">
            <v>Ngô Thị Ngọc Mân</v>
          </cell>
          <cell r="I303">
            <v>38520</v>
          </cell>
          <cell r="J303" t="str">
            <v>K29VTD5</v>
          </cell>
          <cell r="K303">
            <v>100</v>
          </cell>
          <cell r="M303">
            <v>90</v>
          </cell>
          <cell r="O303">
            <v>95</v>
          </cell>
          <cell r="R303" t="str">
            <v>Xuất Sắc</v>
          </cell>
        </row>
        <row r="304">
          <cell r="C304" t="str">
            <v>29216141848</v>
          </cell>
          <cell r="E304" t="str">
            <v>Hồ Đắc Bảo Minh</v>
          </cell>
          <cell r="I304">
            <v>38523</v>
          </cell>
          <cell r="J304" t="str">
            <v>K29VTD5</v>
          </cell>
          <cell r="K304">
            <v>81</v>
          </cell>
          <cell r="M304">
            <v>90</v>
          </cell>
          <cell r="O304">
            <v>85.5</v>
          </cell>
          <cell r="R304" t="str">
            <v>Tốt</v>
          </cell>
        </row>
        <row r="305">
          <cell r="C305" t="str">
            <v>29216657693</v>
          </cell>
          <cell r="E305" t="str">
            <v>Trương Hữu Nhật Minh</v>
          </cell>
          <cell r="I305">
            <v>38534</v>
          </cell>
          <cell r="J305" t="str">
            <v>K29VTD5</v>
          </cell>
          <cell r="K305">
            <v>90</v>
          </cell>
          <cell r="M305">
            <v>85</v>
          </cell>
          <cell r="O305">
            <v>87.5</v>
          </cell>
          <cell r="R305" t="str">
            <v>Tốt</v>
          </cell>
        </row>
        <row r="306">
          <cell r="C306" t="str">
            <v>29206661715</v>
          </cell>
          <cell r="E306" t="str">
            <v>Siêm Mùi Mủi</v>
          </cell>
          <cell r="I306">
            <v>38510</v>
          </cell>
          <cell r="J306" t="str">
            <v>K29VTD7</v>
          </cell>
          <cell r="K306">
            <v>90</v>
          </cell>
          <cell r="M306">
            <v>71</v>
          </cell>
          <cell r="O306">
            <v>80.5</v>
          </cell>
          <cell r="R306" t="str">
            <v>Tốt</v>
          </cell>
        </row>
        <row r="307">
          <cell r="C307" t="str">
            <v>29206622332</v>
          </cell>
          <cell r="E307" t="str">
            <v>Nguyễn Trà My</v>
          </cell>
          <cell r="I307">
            <v>38551</v>
          </cell>
          <cell r="J307" t="str">
            <v>K29VTD7</v>
          </cell>
          <cell r="K307">
            <v>90</v>
          </cell>
          <cell r="M307">
            <v>90</v>
          </cell>
          <cell r="O307">
            <v>90</v>
          </cell>
          <cell r="R307" t="str">
            <v>Xuất Sắc</v>
          </cell>
        </row>
        <row r="308">
          <cell r="C308" t="str">
            <v>29206630054</v>
          </cell>
          <cell r="E308" t="str">
            <v>Nguyễn Đặng Trà My</v>
          </cell>
          <cell r="I308">
            <v>38542</v>
          </cell>
          <cell r="J308" t="str">
            <v>K29VTD5</v>
          </cell>
          <cell r="K308">
            <v>87</v>
          </cell>
          <cell r="M308">
            <v>85</v>
          </cell>
          <cell r="O308">
            <v>86</v>
          </cell>
          <cell r="R308" t="str">
            <v>Tốt</v>
          </cell>
        </row>
        <row r="309">
          <cell r="C309" t="str">
            <v>29206635502</v>
          </cell>
          <cell r="E309" t="str">
            <v>Lê Thị Hoài My</v>
          </cell>
          <cell r="I309">
            <v>38649</v>
          </cell>
          <cell r="J309" t="str">
            <v>K29VTD5</v>
          </cell>
          <cell r="K309">
            <v>100</v>
          </cell>
          <cell r="M309">
            <v>90</v>
          </cell>
          <cell r="O309">
            <v>95</v>
          </cell>
          <cell r="R309" t="str">
            <v>Xuất Sắc</v>
          </cell>
        </row>
        <row r="310">
          <cell r="C310" t="str">
            <v>29206642013</v>
          </cell>
          <cell r="E310" t="str">
            <v>Phan Thị Diễm My</v>
          </cell>
          <cell r="I310">
            <v>38390</v>
          </cell>
          <cell r="J310" t="str">
            <v>K29VTD10</v>
          </cell>
          <cell r="K310">
            <v>88</v>
          </cell>
          <cell r="M310">
            <v>90</v>
          </cell>
          <cell r="O310">
            <v>89</v>
          </cell>
          <cell r="R310" t="str">
            <v>Tốt</v>
          </cell>
        </row>
        <row r="311">
          <cell r="C311" t="str">
            <v>29206645037</v>
          </cell>
          <cell r="E311" t="str">
            <v>Nguyễn Trà My</v>
          </cell>
          <cell r="I311">
            <v>38651</v>
          </cell>
          <cell r="J311" t="str">
            <v>K29VTD4</v>
          </cell>
          <cell r="K311">
            <v>79</v>
          </cell>
          <cell r="M311">
            <v>82</v>
          </cell>
          <cell r="O311">
            <v>80.5</v>
          </cell>
          <cell r="R311" t="str">
            <v>Tốt</v>
          </cell>
        </row>
        <row r="312">
          <cell r="C312" t="str">
            <v>29206661637</v>
          </cell>
          <cell r="E312" t="str">
            <v>Nguyễn Diễm My</v>
          </cell>
          <cell r="I312">
            <v>38535</v>
          </cell>
          <cell r="J312" t="str">
            <v>K29VTD7</v>
          </cell>
          <cell r="K312">
            <v>90</v>
          </cell>
          <cell r="M312">
            <v>90</v>
          </cell>
          <cell r="O312">
            <v>90</v>
          </cell>
          <cell r="R312" t="str">
            <v>Xuất Sắc</v>
          </cell>
        </row>
        <row r="313">
          <cell r="C313" t="str">
            <v>29206646806</v>
          </cell>
          <cell r="E313" t="str">
            <v>Hoàng Hà Kiều Mỹ</v>
          </cell>
          <cell r="I313">
            <v>38428</v>
          </cell>
          <cell r="J313" t="str">
            <v>K29VTD5</v>
          </cell>
          <cell r="K313">
            <v>100</v>
          </cell>
          <cell r="M313">
            <v>90</v>
          </cell>
          <cell r="O313">
            <v>95</v>
          </cell>
          <cell r="R313" t="str">
            <v>Xuất Sắc</v>
          </cell>
        </row>
        <row r="314">
          <cell r="C314" t="str">
            <v>29206658287</v>
          </cell>
          <cell r="E314" t="str">
            <v>Phan Thị Thúy Mỹ</v>
          </cell>
          <cell r="I314">
            <v>38586</v>
          </cell>
          <cell r="J314" t="str">
            <v>K29VTD5</v>
          </cell>
          <cell r="K314">
            <v>90</v>
          </cell>
          <cell r="M314">
            <v>87</v>
          </cell>
          <cell r="O314">
            <v>88.5</v>
          </cell>
          <cell r="R314" t="str">
            <v>Tốt</v>
          </cell>
        </row>
        <row r="315">
          <cell r="C315" t="str">
            <v>29206624634</v>
          </cell>
          <cell r="E315" t="str">
            <v>Trần Duyên Mỵ</v>
          </cell>
          <cell r="I315">
            <v>38376</v>
          </cell>
          <cell r="J315" t="str">
            <v>K29VTD9</v>
          </cell>
          <cell r="K315">
            <v>90</v>
          </cell>
          <cell r="M315">
            <v>90</v>
          </cell>
          <cell r="O315">
            <v>90</v>
          </cell>
          <cell r="R315" t="str">
            <v>Xuất Sắc</v>
          </cell>
        </row>
        <row r="316">
          <cell r="C316" t="str">
            <v>29206130522</v>
          </cell>
          <cell r="E316" t="str">
            <v>Ra Lan Thị Na</v>
          </cell>
          <cell r="I316">
            <v>38643</v>
          </cell>
          <cell r="J316" t="str">
            <v>K29VTD6</v>
          </cell>
          <cell r="K316">
            <v>100</v>
          </cell>
          <cell r="M316">
            <v>90</v>
          </cell>
          <cell r="O316">
            <v>95</v>
          </cell>
          <cell r="R316" t="str">
            <v>Xuất Sắc</v>
          </cell>
        </row>
        <row r="317">
          <cell r="C317" t="str">
            <v>29206625856</v>
          </cell>
          <cell r="E317" t="str">
            <v>Phạm Thị Na</v>
          </cell>
          <cell r="I317">
            <v>38554</v>
          </cell>
          <cell r="J317" t="str">
            <v>K29VTD11</v>
          </cell>
          <cell r="K317">
            <v>83</v>
          </cell>
          <cell r="M317">
            <v>84</v>
          </cell>
          <cell r="O317">
            <v>83.5</v>
          </cell>
          <cell r="R317" t="str">
            <v>Tốt</v>
          </cell>
        </row>
        <row r="318">
          <cell r="C318" t="str">
            <v>28218126010</v>
          </cell>
          <cell r="E318" t="str">
            <v>Nguyễn Quang Nam</v>
          </cell>
          <cell r="I318">
            <v>38313</v>
          </cell>
          <cell r="J318" t="str">
            <v>K29VTD5</v>
          </cell>
          <cell r="K318">
            <v>67</v>
          </cell>
          <cell r="M318">
            <v>85</v>
          </cell>
          <cell r="O318">
            <v>76</v>
          </cell>
          <cell r="R318" t="str">
            <v>Khá</v>
          </cell>
        </row>
        <row r="319">
          <cell r="C319" t="str">
            <v>29216656728</v>
          </cell>
          <cell r="E319" t="str">
            <v>Nguyễn Lê Nam</v>
          </cell>
          <cell r="I319">
            <v>38550</v>
          </cell>
          <cell r="J319" t="str">
            <v>K29VTD10</v>
          </cell>
          <cell r="K319">
            <v>88</v>
          </cell>
          <cell r="M319">
            <v>90</v>
          </cell>
          <cell r="O319">
            <v>89</v>
          </cell>
          <cell r="R319" t="str">
            <v>Tốt</v>
          </cell>
        </row>
        <row r="320">
          <cell r="C320" t="str">
            <v>29216659305</v>
          </cell>
          <cell r="E320" t="str">
            <v>Trần Ngọc Nam</v>
          </cell>
          <cell r="I320">
            <v>38421</v>
          </cell>
          <cell r="J320" t="str">
            <v>K29VTD8</v>
          </cell>
          <cell r="K320">
            <v>90</v>
          </cell>
          <cell r="M320">
            <v>90</v>
          </cell>
          <cell r="O320">
            <v>90</v>
          </cell>
          <cell r="R320" t="str">
            <v>Xuất Sắc</v>
          </cell>
        </row>
        <row r="321">
          <cell r="C321" t="str">
            <v>29216659400</v>
          </cell>
          <cell r="E321" t="str">
            <v>Trịnh Văn Nam</v>
          </cell>
          <cell r="I321">
            <v>38418</v>
          </cell>
          <cell r="J321" t="str">
            <v>K29VTD3</v>
          </cell>
          <cell r="K321">
            <v>81</v>
          </cell>
          <cell r="M321">
            <v>90</v>
          </cell>
          <cell r="O321">
            <v>85.5</v>
          </cell>
          <cell r="R321" t="str">
            <v>Tốt</v>
          </cell>
        </row>
        <row r="322">
          <cell r="C322" t="str">
            <v>29216660030</v>
          </cell>
          <cell r="E322" t="str">
            <v>Bùi Đức Nam</v>
          </cell>
          <cell r="I322">
            <v>38437</v>
          </cell>
          <cell r="J322" t="str">
            <v>K29VTD8</v>
          </cell>
          <cell r="K322">
            <v>95</v>
          </cell>
          <cell r="M322">
            <v>90</v>
          </cell>
          <cell r="O322">
            <v>92.5</v>
          </cell>
          <cell r="R322" t="str">
            <v>Xuất Sắc</v>
          </cell>
        </row>
        <row r="323">
          <cell r="C323" t="str">
            <v>29206729499</v>
          </cell>
          <cell r="E323" t="str">
            <v>Nguyễn Thị Năm</v>
          </cell>
          <cell r="I323">
            <v>38492</v>
          </cell>
          <cell r="J323" t="str">
            <v>K29VTD11</v>
          </cell>
          <cell r="K323">
            <v>81</v>
          </cell>
          <cell r="M323">
            <v>79</v>
          </cell>
          <cell r="O323">
            <v>80</v>
          </cell>
          <cell r="R323" t="str">
            <v>Tốt</v>
          </cell>
        </row>
        <row r="324">
          <cell r="C324" t="str">
            <v>29206134488</v>
          </cell>
          <cell r="E324" t="str">
            <v>Đặng Thị Thúy Nga</v>
          </cell>
          <cell r="I324">
            <v>38365</v>
          </cell>
          <cell r="J324" t="str">
            <v>K29VTD2</v>
          </cell>
          <cell r="K324">
            <v>100</v>
          </cell>
          <cell r="M324">
            <v>100</v>
          </cell>
          <cell r="O324">
            <v>100</v>
          </cell>
          <cell r="R324" t="str">
            <v>Xuất Sắc</v>
          </cell>
        </row>
        <row r="325">
          <cell r="C325" t="str">
            <v>29206658133</v>
          </cell>
          <cell r="E325" t="str">
            <v>Trương Thị Nga</v>
          </cell>
          <cell r="I325">
            <v>38377</v>
          </cell>
          <cell r="J325" t="str">
            <v>K29VTD5</v>
          </cell>
          <cell r="K325">
            <v>90</v>
          </cell>
          <cell r="M325">
            <v>85</v>
          </cell>
          <cell r="O325">
            <v>87.5</v>
          </cell>
          <cell r="R325" t="str">
            <v>Tốt</v>
          </cell>
        </row>
        <row r="326">
          <cell r="C326" t="str">
            <v>29206348620</v>
          </cell>
          <cell r="E326" t="str">
            <v>Nguyễn Thị Thúy Ngân</v>
          </cell>
          <cell r="I326">
            <v>38716</v>
          </cell>
          <cell r="J326" t="str">
            <v>K29VTD10</v>
          </cell>
          <cell r="K326">
            <v>88</v>
          </cell>
          <cell r="M326">
            <v>85</v>
          </cell>
          <cell r="O326">
            <v>86.5</v>
          </cell>
          <cell r="R326" t="str">
            <v>Tốt</v>
          </cell>
        </row>
        <row r="327">
          <cell r="C327" t="str">
            <v>29206629977</v>
          </cell>
          <cell r="E327" t="str">
            <v>Phan Thị Thanh Ngân</v>
          </cell>
          <cell r="I327">
            <v>38472</v>
          </cell>
          <cell r="J327" t="str">
            <v>K29VTD11</v>
          </cell>
          <cell r="K327">
            <v>83</v>
          </cell>
          <cell r="M327">
            <v>69</v>
          </cell>
          <cell r="O327">
            <v>76</v>
          </cell>
          <cell r="R327" t="str">
            <v>Khá</v>
          </cell>
        </row>
        <row r="328">
          <cell r="C328" t="str">
            <v>29206641759</v>
          </cell>
          <cell r="E328" t="str">
            <v>Nguyễn Thị Thanh Ngân</v>
          </cell>
          <cell r="I328">
            <v>38664</v>
          </cell>
          <cell r="J328" t="str">
            <v>K29VTD3</v>
          </cell>
          <cell r="K328">
            <v>86</v>
          </cell>
          <cell r="M328">
            <v>100</v>
          </cell>
          <cell r="O328">
            <v>93</v>
          </cell>
          <cell r="R328" t="str">
            <v>Xuất Sắc</v>
          </cell>
        </row>
        <row r="329">
          <cell r="C329" t="str">
            <v>29206647894</v>
          </cell>
          <cell r="E329" t="str">
            <v>Mai Thị Trúc Ngân</v>
          </cell>
          <cell r="I329">
            <v>38496</v>
          </cell>
          <cell r="J329" t="str">
            <v>K29VTD1</v>
          </cell>
          <cell r="K329">
            <v>90</v>
          </cell>
          <cell r="M329">
            <v>90</v>
          </cell>
          <cell r="O329">
            <v>90</v>
          </cell>
          <cell r="R329" t="str">
            <v>Xuất Sắc</v>
          </cell>
        </row>
        <row r="330">
          <cell r="C330" t="str">
            <v>29206650115</v>
          </cell>
          <cell r="E330" t="str">
            <v>Trương Thị Bích Ngân</v>
          </cell>
          <cell r="I330">
            <v>38585</v>
          </cell>
          <cell r="J330" t="str">
            <v>K29VTD12</v>
          </cell>
          <cell r="K330">
            <v>80</v>
          </cell>
          <cell r="M330">
            <v>82</v>
          </cell>
          <cell r="O330">
            <v>81</v>
          </cell>
          <cell r="R330" t="str">
            <v>Tốt</v>
          </cell>
        </row>
        <row r="331">
          <cell r="C331" t="str">
            <v>29206661851</v>
          </cell>
          <cell r="E331" t="str">
            <v>Đỗ Khánh Ngân</v>
          </cell>
          <cell r="I331">
            <v>38625</v>
          </cell>
          <cell r="J331" t="str">
            <v>K29VTD2</v>
          </cell>
          <cell r="K331">
            <v>86</v>
          </cell>
          <cell r="M331">
            <v>80</v>
          </cell>
          <cell r="O331">
            <v>83</v>
          </cell>
          <cell r="R331" t="str">
            <v>Tốt</v>
          </cell>
        </row>
        <row r="332">
          <cell r="C332" t="str">
            <v>29206661852</v>
          </cell>
          <cell r="E332" t="str">
            <v>Lê Thị Thu Ngân</v>
          </cell>
          <cell r="I332">
            <v>38582</v>
          </cell>
          <cell r="J332" t="str">
            <v>K29VTD10</v>
          </cell>
          <cell r="K332">
            <v>88</v>
          </cell>
          <cell r="M332">
            <v>90</v>
          </cell>
          <cell r="O332">
            <v>89</v>
          </cell>
          <cell r="R332" t="str">
            <v>Tốt</v>
          </cell>
        </row>
        <row r="333">
          <cell r="C333" t="str">
            <v>29206634853</v>
          </cell>
          <cell r="E333" t="str">
            <v>Trần Phương Nghi</v>
          </cell>
          <cell r="I333">
            <v>38573</v>
          </cell>
          <cell r="J333" t="str">
            <v>K29VTD9</v>
          </cell>
          <cell r="K333">
            <v>88</v>
          </cell>
          <cell r="M333">
            <v>90</v>
          </cell>
          <cell r="O333">
            <v>89</v>
          </cell>
          <cell r="R333" t="str">
            <v>Tốt</v>
          </cell>
        </row>
        <row r="334">
          <cell r="C334" t="str">
            <v>29206646312</v>
          </cell>
          <cell r="E334" t="str">
            <v>Nguyễn Thị Hồng Nghĩa</v>
          </cell>
          <cell r="I334">
            <v>38633</v>
          </cell>
          <cell r="J334" t="str">
            <v>K29VTD4</v>
          </cell>
          <cell r="K334">
            <v>86</v>
          </cell>
          <cell r="M334">
            <v>90</v>
          </cell>
          <cell r="O334">
            <v>88</v>
          </cell>
          <cell r="R334" t="str">
            <v>Tốt</v>
          </cell>
        </row>
        <row r="335">
          <cell r="C335" t="str">
            <v>29216620189</v>
          </cell>
          <cell r="E335" t="str">
            <v>Đặng Trung Nghĩa</v>
          </cell>
          <cell r="I335">
            <v>38439</v>
          </cell>
          <cell r="J335" t="str">
            <v>K29VTD1</v>
          </cell>
          <cell r="K335">
            <v>87</v>
          </cell>
          <cell r="M335">
            <v>90</v>
          </cell>
          <cell r="O335">
            <v>88.5</v>
          </cell>
          <cell r="R335" t="str">
            <v>Tốt</v>
          </cell>
        </row>
        <row r="336">
          <cell r="C336" t="str">
            <v>29216651512</v>
          </cell>
          <cell r="E336" t="str">
            <v>Võ Chí Nghĩa</v>
          </cell>
          <cell r="I336">
            <v>38683</v>
          </cell>
          <cell r="J336" t="str">
            <v>K29VTD10</v>
          </cell>
          <cell r="K336">
            <v>100</v>
          </cell>
          <cell r="M336">
            <v>90</v>
          </cell>
          <cell r="O336">
            <v>95</v>
          </cell>
          <cell r="R336" t="str">
            <v>Xuất Sắc</v>
          </cell>
        </row>
        <row r="337">
          <cell r="C337" t="str">
            <v>29204454978</v>
          </cell>
          <cell r="E337" t="str">
            <v>Lê Hoàng Thanh Ngọc</v>
          </cell>
          <cell r="I337">
            <v>38560</v>
          </cell>
          <cell r="J337" t="str">
            <v>K29VTD2</v>
          </cell>
          <cell r="K337">
            <v>87</v>
          </cell>
          <cell r="M337">
            <v>90</v>
          </cell>
          <cell r="O337">
            <v>88.5</v>
          </cell>
          <cell r="R337" t="str">
            <v>Tốt</v>
          </cell>
        </row>
        <row r="338">
          <cell r="C338" t="str">
            <v>29204627035</v>
          </cell>
          <cell r="E338" t="str">
            <v>Võ Thị Thảo Ngọc</v>
          </cell>
          <cell r="I338">
            <v>38430</v>
          </cell>
          <cell r="J338" t="str">
            <v>K29VTD3</v>
          </cell>
          <cell r="K338">
            <v>90</v>
          </cell>
          <cell r="M338">
            <v>95</v>
          </cell>
          <cell r="O338">
            <v>92.5</v>
          </cell>
          <cell r="R338" t="str">
            <v>Xuất Sắc</v>
          </cell>
        </row>
        <row r="339">
          <cell r="C339" t="str">
            <v>29206635532</v>
          </cell>
          <cell r="E339" t="str">
            <v>Nguyễn Bảo Ngọc</v>
          </cell>
          <cell r="I339">
            <v>38416</v>
          </cell>
          <cell r="J339" t="str">
            <v>K29VTD10</v>
          </cell>
          <cell r="K339">
            <v>88</v>
          </cell>
          <cell r="M339">
            <v>90</v>
          </cell>
          <cell r="O339">
            <v>89</v>
          </cell>
          <cell r="R339" t="str">
            <v>Tốt</v>
          </cell>
        </row>
        <row r="340">
          <cell r="C340" t="str">
            <v>29206637749</v>
          </cell>
          <cell r="E340" t="str">
            <v>Trần Thị Bảo Ngọc</v>
          </cell>
          <cell r="I340">
            <v>38425</v>
          </cell>
          <cell r="J340" t="str">
            <v>K29VTD11</v>
          </cell>
          <cell r="K340">
            <v>0</v>
          </cell>
          <cell r="M340">
            <v>64</v>
          </cell>
          <cell r="O340">
            <v>32</v>
          </cell>
          <cell r="R340" t="str">
            <v>Kém</v>
          </cell>
        </row>
        <row r="341">
          <cell r="C341" t="str">
            <v>29206649142</v>
          </cell>
          <cell r="E341" t="str">
            <v>Đồng Thị Ngọc</v>
          </cell>
          <cell r="I341">
            <v>38713</v>
          </cell>
          <cell r="J341" t="str">
            <v>K29VTD2</v>
          </cell>
          <cell r="K341">
            <v>84</v>
          </cell>
          <cell r="M341">
            <v>78</v>
          </cell>
          <cell r="O341">
            <v>81</v>
          </cell>
          <cell r="R341" t="str">
            <v>Tốt</v>
          </cell>
        </row>
        <row r="342">
          <cell r="C342" t="str">
            <v>29206653506</v>
          </cell>
          <cell r="E342" t="str">
            <v>Nguyễn Thị Bảo Ngọc</v>
          </cell>
          <cell r="I342">
            <v>38451</v>
          </cell>
          <cell r="J342" t="str">
            <v>K29VTD8</v>
          </cell>
          <cell r="K342">
            <v>84</v>
          </cell>
          <cell r="M342">
            <v>90</v>
          </cell>
          <cell r="O342">
            <v>87</v>
          </cell>
          <cell r="R342" t="str">
            <v>Tốt</v>
          </cell>
        </row>
        <row r="343">
          <cell r="C343" t="str">
            <v>28204304322</v>
          </cell>
          <cell r="E343" t="str">
            <v>Võ Thị Mỹ Nguyên</v>
          </cell>
          <cell r="I343">
            <v>38095</v>
          </cell>
          <cell r="J343" t="str">
            <v>K29VTD9</v>
          </cell>
          <cell r="K343">
            <v>0</v>
          </cell>
          <cell r="M343">
            <v>80</v>
          </cell>
          <cell r="O343">
            <v>40</v>
          </cell>
          <cell r="R343" t="str">
            <v>Yếu</v>
          </cell>
        </row>
        <row r="344">
          <cell r="C344" t="str">
            <v>29206635051</v>
          </cell>
          <cell r="E344" t="str">
            <v>Phan Lê Hạnh Nguyên</v>
          </cell>
          <cell r="I344">
            <v>38492</v>
          </cell>
          <cell r="J344" t="str">
            <v>K29VTD1</v>
          </cell>
          <cell r="K344">
            <v>87</v>
          </cell>
          <cell r="M344">
            <v>90</v>
          </cell>
          <cell r="O344">
            <v>88.5</v>
          </cell>
          <cell r="R344" t="str">
            <v>Tốt</v>
          </cell>
        </row>
        <row r="345">
          <cell r="C345" t="str">
            <v>29206637378</v>
          </cell>
          <cell r="E345" t="str">
            <v>Đoàn Khánh Nguyên</v>
          </cell>
          <cell r="I345">
            <v>38555</v>
          </cell>
          <cell r="J345" t="str">
            <v>K29VTD8</v>
          </cell>
          <cell r="K345">
            <v>87</v>
          </cell>
          <cell r="M345">
            <v>90</v>
          </cell>
          <cell r="O345">
            <v>88.5</v>
          </cell>
          <cell r="R345" t="str">
            <v>Tốt</v>
          </cell>
        </row>
        <row r="346">
          <cell r="C346" t="str">
            <v>29206659180</v>
          </cell>
          <cell r="E346" t="str">
            <v>Trần Thị Hạnh Nguyên</v>
          </cell>
          <cell r="I346">
            <v>38550</v>
          </cell>
          <cell r="J346" t="str">
            <v>K29VTD1</v>
          </cell>
          <cell r="K346">
            <v>87</v>
          </cell>
          <cell r="M346">
            <v>90</v>
          </cell>
          <cell r="O346">
            <v>88.5</v>
          </cell>
          <cell r="R346" t="str">
            <v>Tốt</v>
          </cell>
        </row>
        <row r="347">
          <cell r="C347" t="str">
            <v>29206659460</v>
          </cell>
          <cell r="E347" t="str">
            <v>Lê Thị Minh Nguyên</v>
          </cell>
          <cell r="I347">
            <v>38438</v>
          </cell>
          <cell r="J347" t="str">
            <v>K29VTD5</v>
          </cell>
          <cell r="K347">
            <v>87</v>
          </cell>
          <cell r="M347">
            <v>0</v>
          </cell>
          <cell r="O347">
            <v>43.5</v>
          </cell>
          <cell r="R347" t="str">
            <v>Yếu</v>
          </cell>
        </row>
        <row r="348">
          <cell r="C348" t="str">
            <v>29206661842</v>
          </cell>
          <cell r="E348" t="str">
            <v>Nguyễn Phan Minh Nguyên</v>
          </cell>
          <cell r="I348">
            <v>38653</v>
          </cell>
          <cell r="J348" t="str">
            <v>K29VTD6</v>
          </cell>
          <cell r="K348">
            <v>100</v>
          </cell>
          <cell r="M348">
            <v>90</v>
          </cell>
          <cell r="O348">
            <v>95</v>
          </cell>
          <cell r="R348" t="str">
            <v>Xuất Sắc</v>
          </cell>
        </row>
        <row r="349">
          <cell r="C349" t="str">
            <v>29206661844</v>
          </cell>
          <cell r="E349" t="str">
            <v>Sử Võ Trinh Nguyên</v>
          </cell>
          <cell r="I349">
            <v>38433</v>
          </cell>
          <cell r="J349" t="str">
            <v>K29VTD6</v>
          </cell>
          <cell r="K349">
            <v>88</v>
          </cell>
          <cell r="M349">
            <v>90</v>
          </cell>
          <cell r="O349">
            <v>89</v>
          </cell>
          <cell r="R349" t="str">
            <v>Tốt</v>
          </cell>
        </row>
        <row r="350">
          <cell r="C350" t="str">
            <v>29211148412</v>
          </cell>
          <cell r="E350" t="str">
            <v>Vũ Đình Nguyên</v>
          </cell>
          <cell r="I350">
            <v>38432</v>
          </cell>
          <cell r="J350" t="str">
            <v>K29VTD12</v>
          </cell>
          <cell r="K350">
            <v>85</v>
          </cell>
          <cell r="M350">
            <v>0</v>
          </cell>
          <cell r="O350">
            <v>42.5</v>
          </cell>
          <cell r="R350" t="str">
            <v>Yếu</v>
          </cell>
        </row>
        <row r="351">
          <cell r="C351" t="str">
            <v>29216653023</v>
          </cell>
          <cell r="E351" t="str">
            <v>Đinh Trần Phúc Nguyên</v>
          </cell>
          <cell r="I351">
            <v>38710</v>
          </cell>
          <cell r="J351" t="str">
            <v>K29VTD10</v>
          </cell>
          <cell r="K351">
            <v>88</v>
          </cell>
          <cell r="M351">
            <v>0</v>
          </cell>
          <cell r="O351">
            <v>44</v>
          </cell>
          <cell r="R351" t="str">
            <v>Yếu</v>
          </cell>
        </row>
        <row r="352">
          <cell r="C352" t="str">
            <v>29206652394</v>
          </cell>
          <cell r="E352" t="str">
            <v>Lê Thị Ánh Nguyệt</v>
          </cell>
          <cell r="I352">
            <v>38203</v>
          </cell>
          <cell r="J352" t="str">
            <v>K29VTD12</v>
          </cell>
          <cell r="K352">
            <v>82</v>
          </cell>
          <cell r="M352">
            <v>81</v>
          </cell>
          <cell r="O352">
            <v>81.5</v>
          </cell>
          <cell r="R352" t="str">
            <v>Tốt</v>
          </cell>
        </row>
        <row r="353">
          <cell r="C353" t="str">
            <v>29206645762</v>
          </cell>
          <cell r="E353" t="str">
            <v>Lê Tố Nha</v>
          </cell>
          <cell r="I353">
            <v>38630</v>
          </cell>
          <cell r="J353" t="str">
            <v>K29VTD11</v>
          </cell>
          <cell r="K353">
            <v>82</v>
          </cell>
          <cell r="M353">
            <v>84</v>
          </cell>
          <cell r="O353">
            <v>83</v>
          </cell>
          <cell r="R353" t="str">
            <v>Tốt</v>
          </cell>
        </row>
        <row r="354">
          <cell r="C354" t="str">
            <v>29206757698</v>
          </cell>
          <cell r="E354" t="str">
            <v>Nguyễn Thị Thanh Nhàn</v>
          </cell>
          <cell r="I354">
            <v>38430</v>
          </cell>
          <cell r="J354" t="str">
            <v>K29VTD8</v>
          </cell>
          <cell r="K354">
            <v>75</v>
          </cell>
          <cell r="M354">
            <v>87</v>
          </cell>
          <cell r="O354">
            <v>81</v>
          </cell>
          <cell r="R354" t="str">
            <v>Tốt</v>
          </cell>
        </row>
        <row r="355">
          <cell r="C355" t="str">
            <v>29204641093</v>
          </cell>
          <cell r="E355" t="str">
            <v>Hoàng Thị Mỹ Nhân</v>
          </cell>
          <cell r="I355">
            <v>38414</v>
          </cell>
          <cell r="J355" t="str">
            <v>K29VTD2</v>
          </cell>
          <cell r="K355">
            <v>87</v>
          </cell>
          <cell r="M355">
            <v>90</v>
          </cell>
          <cell r="O355">
            <v>88.5</v>
          </cell>
          <cell r="R355" t="str">
            <v>Tốt</v>
          </cell>
        </row>
        <row r="356">
          <cell r="C356" t="str">
            <v>29216654939</v>
          </cell>
          <cell r="E356" t="str">
            <v>Ngô Quang Thành Nhân</v>
          </cell>
          <cell r="I356">
            <v>38528</v>
          </cell>
          <cell r="J356" t="str">
            <v>K29VTD4</v>
          </cell>
          <cell r="K356">
            <v>83</v>
          </cell>
          <cell r="M356">
            <v>90</v>
          </cell>
          <cell r="O356">
            <v>86.5</v>
          </cell>
          <cell r="R356" t="str">
            <v>Tốt</v>
          </cell>
        </row>
        <row r="357">
          <cell r="C357" t="str">
            <v>29216664009</v>
          </cell>
          <cell r="E357" t="str">
            <v>Trần Lê Bảo Nhân</v>
          </cell>
          <cell r="I357">
            <v>38635</v>
          </cell>
          <cell r="J357" t="str">
            <v>K29VTD9</v>
          </cell>
          <cell r="K357">
            <v>88</v>
          </cell>
          <cell r="M357">
            <v>90</v>
          </cell>
          <cell r="O357">
            <v>89</v>
          </cell>
          <cell r="R357" t="str">
            <v>Tốt</v>
          </cell>
        </row>
        <row r="358">
          <cell r="C358" t="str">
            <v>29216647014</v>
          </cell>
          <cell r="E358" t="str">
            <v>Huỳnh Anh Nhật</v>
          </cell>
          <cell r="I358">
            <v>38468</v>
          </cell>
          <cell r="J358" t="str">
            <v>K29VTD1</v>
          </cell>
          <cell r="K358">
            <v>90</v>
          </cell>
          <cell r="M358">
            <v>90</v>
          </cell>
          <cell r="O358">
            <v>90</v>
          </cell>
          <cell r="R358" t="str">
            <v>Xuất Sắc</v>
          </cell>
        </row>
        <row r="359">
          <cell r="C359" t="str">
            <v>29216655160</v>
          </cell>
          <cell r="E359" t="str">
            <v>Trần Quang Nhật</v>
          </cell>
          <cell r="I359">
            <v>38686</v>
          </cell>
          <cell r="J359" t="str">
            <v>K29VTD10</v>
          </cell>
          <cell r="K359">
            <v>88</v>
          </cell>
          <cell r="M359">
            <v>90</v>
          </cell>
          <cell r="O359">
            <v>89</v>
          </cell>
          <cell r="R359" t="str">
            <v>Tốt</v>
          </cell>
        </row>
        <row r="360">
          <cell r="C360" t="str">
            <v>29204658580</v>
          </cell>
          <cell r="E360" t="str">
            <v>Đỗ Trần Yến Nhi</v>
          </cell>
          <cell r="I360">
            <v>38473</v>
          </cell>
          <cell r="J360" t="str">
            <v>K29VTD1</v>
          </cell>
          <cell r="K360">
            <v>88</v>
          </cell>
          <cell r="M360">
            <v>90</v>
          </cell>
          <cell r="O360">
            <v>89</v>
          </cell>
          <cell r="R360" t="str">
            <v>Tốt</v>
          </cell>
        </row>
        <row r="361">
          <cell r="C361" t="str">
            <v>29206137841</v>
          </cell>
          <cell r="E361" t="str">
            <v>Hoàng Ý Nhi</v>
          </cell>
          <cell r="I361">
            <v>38353</v>
          </cell>
          <cell r="J361" t="str">
            <v>K29VTD8</v>
          </cell>
          <cell r="K361">
            <v>85</v>
          </cell>
          <cell r="M361">
            <v>90</v>
          </cell>
          <cell r="O361">
            <v>87.5</v>
          </cell>
          <cell r="R361" t="str">
            <v>Tốt</v>
          </cell>
        </row>
        <row r="362">
          <cell r="C362" t="str">
            <v>29206623953</v>
          </cell>
          <cell r="E362" t="str">
            <v>Lê Thị Yến Nhi</v>
          </cell>
          <cell r="I362">
            <v>38649</v>
          </cell>
          <cell r="J362" t="str">
            <v>K29VTD8</v>
          </cell>
          <cell r="K362">
            <v>95</v>
          </cell>
          <cell r="M362">
            <v>75</v>
          </cell>
          <cell r="O362">
            <v>85</v>
          </cell>
          <cell r="R362" t="str">
            <v>Tốt</v>
          </cell>
        </row>
        <row r="363">
          <cell r="C363" t="str">
            <v>29206625069</v>
          </cell>
          <cell r="E363" t="str">
            <v>Văn Thị Tuyết Nhi</v>
          </cell>
          <cell r="I363">
            <v>38583</v>
          </cell>
          <cell r="J363" t="str">
            <v>K29VTD5</v>
          </cell>
          <cell r="K363">
            <v>90</v>
          </cell>
          <cell r="M363">
            <v>90</v>
          </cell>
          <cell r="O363">
            <v>90</v>
          </cell>
          <cell r="R363" t="str">
            <v>Xuất Sắc</v>
          </cell>
        </row>
        <row r="364">
          <cell r="C364" t="str">
            <v>29206628575</v>
          </cell>
          <cell r="E364" t="str">
            <v>Huỳnh Thị Thảo Nhi</v>
          </cell>
          <cell r="I364">
            <v>38488</v>
          </cell>
          <cell r="J364" t="str">
            <v>K29VTD4</v>
          </cell>
          <cell r="K364">
            <v>86</v>
          </cell>
          <cell r="M364">
            <v>88</v>
          </cell>
          <cell r="O364">
            <v>87</v>
          </cell>
          <cell r="R364" t="str">
            <v>Tốt</v>
          </cell>
        </row>
        <row r="365">
          <cell r="C365" t="str">
            <v>29206639372</v>
          </cell>
          <cell r="E365" t="str">
            <v>Võ Thị Yến Nhi</v>
          </cell>
          <cell r="I365">
            <v>38578</v>
          </cell>
          <cell r="J365" t="str">
            <v>K29VTD11</v>
          </cell>
          <cell r="K365">
            <v>75</v>
          </cell>
          <cell r="M365">
            <v>85</v>
          </cell>
          <cell r="O365">
            <v>80</v>
          </cell>
          <cell r="R365" t="str">
            <v>Tốt</v>
          </cell>
        </row>
        <row r="366">
          <cell r="C366" t="str">
            <v>29206645030</v>
          </cell>
          <cell r="E366" t="str">
            <v>Nguyễn Thị Yến Nhi</v>
          </cell>
          <cell r="I366">
            <v>38516</v>
          </cell>
          <cell r="J366" t="str">
            <v>K29VTD8</v>
          </cell>
          <cell r="K366">
            <v>0</v>
          </cell>
          <cell r="M366">
            <v>58</v>
          </cell>
          <cell r="O366">
            <v>29</v>
          </cell>
          <cell r="R366" t="str">
            <v>Kém</v>
          </cell>
        </row>
        <row r="367">
          <cell r="C367" t="str">
            <v>29206650443</v>
          </cell>
          <cell r="E367" t="str">
            <v>Nguyễn Phan Hương Nhi</v>
          </cell>
          <cell r="I367">
            <v>38493</v>
          </cell>
          <cell r="J367" t="str">
            <v>K29VTD9</v>
          </cell>
          <cell r="K367">
            <v>90</v>
          </cell>
          <cell r="M367">
            <v>75</v>
          </cell>
          <cell r="O367">
            <v>82.5</v>
          </cell>
          <cell r="R367" t="str">
            <v>Tốt</v>
          </cell>
        </row>
        <row r="368">
          <cell r="C368" t="str">
            <v>29206650875</v>
          </cell>
          <cell r="E368" t="str">
            <v>Hồ Nguyễn Thảo Nhi</v>
          </cell>
          <cell r="I368">
            <v>38663</v>
          </cell>
          <cell r="J368" t="str">
            <v>K29VTD1</v>
          </cell>
          <cell r="K368">
            <v>87</v>
          </cell>
          <cell r="M368">
            <v>90</v>
          </cell>
          <cell r="O368">
            <v>88.5</v>
          </cell>
          <cell r="R368" t="str">
            <v>Tốt</v>
          </cell>
        </row>
        <row r="369">
          <cell r="C369" t="str">
            <v>29206652612</v>
          </cell>
          <cell r="E369" t="str">
            <v>Nguyễn Lâm Yến Nhi</v>
          </cell>
          <cell r="I369">
            <v>38498</v>
          </cell>
          <cell r="J369" t="str">
            <v>K29VTD3</v>
          </cell>
          <cell r="K369">
            <v>95</v>
          </cell>
          <cell r="M369">
            <v>100</v>
          </cell>
          <cell r="O369">
            <v>97.5</v>
          </cell>
          <cell r="R369" t="str">
            <v>Xuất Sắc</v>
          </cell>
        </row>
        <row r="370">
          <cell r="C370" t="str">
            <v>29206659181</v>
          </cell>
          <cell r="E370" t="str">
            <v>Ngô Thị Yến Nhi</v>
          </cell>
          <cell r="I370">
            <v>38556</v>
          </cell>
          <cell r="J370" t="str">
            <v>K29VTD3</v>
          </cell>
          <cell r="K370">
            <v>100</v>
          </cell>
          <cell r="M370">
            <v>100</v>
          </cell>
          <cell r="O370">
            <v>100</v>
          </cell>
          <cell r="R370" t="str">
            <v>Xuất Sắc</v>
          </cell>
        </row>
        <row r="371">
          <cell r="C371" t="str">
            <v>29206663892</v>
          </cell>
          <cell r="E371" t="str">
            <v>Huỳnh Thị Yến Nhi</v>
          </cell>
          <cell r="I371">
            <v>38630</v>
          </cell>
          <cell r="J371" t="str">
            <v>K29VTD1</v>
          </cell>
          <cell r="K371">
            <v>90</v>
          </cell>
          <cell r="M371">
            <v>90</v>
          </cell>
          <cell r="O371">
            <v>90</v>
          </cell>
          <cell r="R371" t="str">
            <v>Xuất Sắc</v>
          </cell>
        </row>
        <row r="372">
          <cell r="C372" t="str">
            <v>29206663894</v>
          </cell>
          <cell r="E372" t="str">
            <v>Lê Thị Yến Nhi</v>
          </cell>
          <cell r="I372">
            <v>38588</v>
          </cell>
          <cell r="J372" t="str">
            <v>K29VTD9</v>
          </cell>
          <cell r="K372">
            <v>88</v>
          </cell>
          <cell r="M372">
            <v>90</v>
          </cell>
          <cell r="O372">
            <v>89</v>
          </cell>
          <cell r="R372" t="str">
            <v>Tốt</v>
          </cell>
        </row>
        <row r="373">
          <cell r="C373" t="str">
            <v>29206663895</v>
          </cell>
          <cell r="E373" t="str">
            <v>Nguyễn Bảo Nhi</v>
          </cell>
          <cell r="I373">
            <v>38525</v>
          </cell>
          <cell r="J373" t="str">
            <v>K29VTD9</v>
          </cell>
          <cell r="K373">
            <v>90</v>
          </cell>
          <cell r="M373">
            <v>90</v>
          </cell>
          <cell r="O373">
            <v>90</v>
          </cell>
          <cell r="R373" t="str">
            <v>Xuất Sắc</v>
          </cell>
        </row>
        <row r="374">
          <cell r="C374" t="str">
            <v>29206664011</v>
          </cell>
          <cell r="E374" t="str">
            <v>Đinh Linh Nhi</v>
          </cell>
          <cell r="I374">
            <v>38416</v>
          </cell>
          <cell r="J374" t="str">
            <v>K29VTD1</v>
          </cell>
          <cell r="K374">
            <v>90</v>
          </cell>
          <cell r="M374">
            <v>90</v>
          </cell>
          <cell r="O374">
            <v>90</v>
          </cell>
          <cell r="R374" t="str">
            <v>Xuất Sắc</v>
          </cell>
        </row>
        <row r="375">
          <cell r="C375" t="str">
            <v>29206664269</v>
          </cell>
          <cell r="E375" t="str">
            <v>Nguyễn Thị Ý Nhi</v>
          </cell>
          <cell r="I375">
            <v>38611</v>
          </cell>
          <cell r="J375" t="str">
            <v>K29VTD5</v>
          </cell>
          <cell r="K375">
            <v>100</v>
          </cell>
          <cell r="M375">
            <v>90</v>
          </cell>
          <cell r="O375">
            <v>95</v>
          </cell>
          <cell r="R375" t="str">
            <v>Xuất Sắc</v>
          </cell>
        </row>
        <row r="376">
          <cell r="C376" t="str">
            <v>29206664547</v>
          </cell>
          <cell r="E376" t="str">
            <v>Nguyễn Hoàng Hải Nhi</v>
          </cell>
          <cell r="I376">
            <v>38584</v>
          </cell>
          <cell r="J376" t="str">
            <v>K29VTD12</v>
          </cell>
          <cell r="K376">
            <v>78</v>
          </cell>
          <cell r="M376">
            <v>78</v>
          </cell>
          <cell r="O376">
            <v>78</v>
          </cell>
          <cell r="R376" t="str">
            <v>Khá</v>
          </cell>
        </row>
        <row r="377">
          <cell r="C377" t="str">
            <v>29206840313</v>
          </cell>
          <cell r="E377" t="str">
            <v>Nguyễn Ý Nhi</v>
          </cell>
          <cell r="I377">
            <v>38609</v>
          </cell>
          <cell r="J377" t="str">
            <v>K29VTD2</v>
          </cell>
          <cell r="K377">
            <v>88</v>
          </cell>
          <cell r="M377">
            <v>90</v>
          </cell>
          <cell r="O377">
            <v>89</v>
          </cell>
          <cell r="R377" t="str">
            <v>Tốt</v>
          </cell>
        </row>
        <row r="378">
          <cell r="C378" t="str">
            <v>29208147484</v>
          </cell>
          <cell r="E378" t="str">
            <v>Trần Thị Cẩm Nhi</v>
          </cell>
          <cell r="I378">
            <v>38584</v>
          </cell>
          <cell r="J378" t="str">
            <v>K29VTD7</v>
          </cell>
          <cell r="K378">
            <v>79</v>
          </cell>
          <cell r="M378">
            <v>90</v>
          </cell>
          <cell r="O378">
            <v>84.5</v>
          </cell>
          <cell r="R378" t="str">
            <v>Tốt</v>
          </cell>
        </row>
        <row r="379">
          <cell r="C379" t="str">
            <v>29208235626</v>
          </cell>
          <cell r="E379" t="str">
            <v>Trần Thị Khánh Nhi</v>
          </cell>
          <cell r="I379">
            <v>38501</v>
          </cell>
          <cell r="J379" t="str">
            <v>K29VTD9</v>
          </cell>
          <cell r="K379">
            <v>88</v>
          </cell>
          <cell r="M379">
            <v>90</v>
          </cell>
          <cell r="O379">
            <v>89</v>
          </cell>
          <cell r="R379" t="str">
            <v>Tốt</v>
          </cell>
        </row>
        <row r="380">
          <cell r="C380" t="str">
            <v>29209351039</v>
          </cell>
          <cell r="E380" t="str">
            <v>Nguyễn Lê Ý Nhi</v>
          </cell>
          <cell r="I380">
            <v>37585</v>
          </cell>
          <cell r="J380" t="str">
            <v>K29VTD12</v>
          </cell>
          <cell r="K380">
            <v>82</v>
          </cell>
          <cell r="M380">
            <v>85</v>
          </cell>
          <cell r="O380">
            <v>83.5</v>
          </cell>
          <cell r="R380" t="str">
            <v>Tốt</v>
          </cell>
        </row>
        <row r="381">
          <cell r="C381" t="str">
            <v>29209353423</v>
          </cell>
          <cell r="E381" t="str">
            <v>Huỳnh Trần Thu Nhi</v>
          </cell>
          <cell r="I381">
            <v>38518</v>
          </cell>
          <cell r="J381" t="str">
            <v>K29VTD9</v>
          </cell>
          <cell r="K381">
            <v>90</v>
          </cell>
          <cell r="M381">
            <v>90</v>
          </cell>
          <cell r="O381">
            <v>90</v>
          </cell>
          <cell r="R381" t="str">
            <v>Xuất Sắc</v>
          </cell>
        </row>
        <row r="382">
          <cell r="C382" t="str">
            <v>29206658208</v>
          </cell>
          <cell r="E382" t="str">
            <v>Phan Thị Kim Nhiên</v>
          </cell>
          <cell r="I382">
            <v>38653</v>
          </cell>
          <cell r="J382" t="str">
            <v>K29VTD6</v>
          </cell>
          <cell r="K382">
            <v>88</v>
          </cell>
          <cell r="M382">
            <v>90</v>
          </cell>
          <cell r="O382">
            <v>89</v>
          </cell>
          <cell r="R382" t="str">
            <v>Tốt</v>
          </cell>
        </row>
        <row r="383">
          <cell r="C383" t="str">
            <v>29206624274</v>
          </cell>
          <cell r="E383" t="str">
            <v>Trịnh Hoàng Khánh Như</v>
          </cell>
          <cell r="I383">
            <v>38409</v>
          </cell>
          <cell r="J383" t="str">
            <v>K29VTD3</v>
          </cell>
          <cell r="K383">
            <v>0</v>
          </cell>
          <cell r="M383">
            <v>84</v>
          </cell>
          <cell r="O383">
            <v>42</v>
          </cell>
          <cell r="R383" t="str">
            <v>Yếu</v>
          </cell>
        </row>
        <row r="384">
          <cell r="C384" t="str">
            <v>29206642981</v>
          </cell>
          <cell r="E384" t="str">
            <v>Lê Thị Quỳnh Như</v>
          </cell>
          <cell r="I384">
            <v>38506</v>
          </cell>
          <cell r="J384" t="str">
            <v>K29VTD3</v>
          </cell>
          <cell r="K384">
            <v>81</v>
          </cell>
          <cell r="M384">
            <v>88</v>
          </cell>
          <cell r="O384">
            <v>84.5</v>
          </cell>
          <cell r="R384" t="str">
            <v>Tốt</v>
          </cell>
        </row>
        <row r="385">
          <cell r="C385" t="str">
            <v>29206645615</v>
          </cell>
          <cell r="E385" t="str">
            <v>Lê Đăng Thụy Như</v>
          </cell>
          <cell r="I385">
            <v>38553</v>
          </cell>
          <cell r="J385" t="str">
            <v>K29VTD8</v>
          </cell>
          <cell r="K385">
            <v>90</v>
          </cell>
          <cell r="M385">
            <v>90</v>
          </cell>
          <cell r="O385">
            <v>90</v>
          </cell>
          <cell r="R385" t="str">
            <v>Xuất Sắc</v>
          </cell>
        </row>
        <row r="386">
          <cell r="C386" t="str">
            <v>29206654368</v>
          </cell>
          <cell r="E386" t="str">
            <v>Lưu Lâm Lệ Như</v>
          </cell>
          <cell r="I386">
            <v>38445</v>
          </cell>
          <cell r="J386" t="str">
            <v>K29VTD12</v>
          </cell>
          <cell r="K386">
            <v>84</v>
          </cell>
          <cell r="M386">
            <v>0</v>
          </cell>
          <cell r="O386">
            <v>42</v>
          </cell>
          <cell r="R386" t="str">
            <v>Yếu</v>
          </cell>
        </row>
        <row r="387">
          <cell r="C387" t="str">
            <v>29206660316</v>
          </cell>
          <cell r="E387" t="str">
            <v>Võ Ngọc Quỳnh Như</v>
          </cell>
          <cell r="I387">
            <v>38680</v>
          </cell>
          <cell r="J387" t="str">
            <v>K29VTD4</v>
          </cell>
          <cell r="K387">
            <v>86</v>
          </cell>
          <cell r="M387">
            <v>86</v>
          </cell>
          <cell r="O387">
            <v>86</v>
          </cell>
          <cell r="R387" t="str">
            <v>Tốt</v>
          </cell>
        </row>
        <row r="388">
          <cell r="C388" t="str">
            <v>29206664138</v>
          </cell>
          <cell r="E388" t="str">
            <v>Nguyễn Quỳnh Như</v>
          </cell>
          <cell r="I388">
            <v>38590</v>
          </cell>
          <cell r="J388" t="str">
            <v>K29VTD9</v>
          </cell>
          <cell r="K388">
            <v>90</v>
          </cell>
          <cell r="M388">
            <v>90</v>
          </cell>
          <cell r="O388">
            <v>90</v>
          </cell>
          <cell r="R388" t="str">
            <v>Xuất Sắc</v>
          </cell>
        </row>
        <row r="389">
          <cell r="C389" t="str">
            <v>29206664408</v>
          </cell>
          <cell r="E389" t="str">
            <v>Lê Phạm Tố Như</v>
          </cell>
          <cell r="I389">
            <v>38573</v>
          </cell>
          <cell r="J389" t="str">
            <v>K29VTD6</v>
          </cell>
          <cell r="K389">
            <v>100</v>
          </cell>
          <cell r="M389">
            <v>90</v>
          </cell>
          <cell r="O389">
            <v>95</v>
          </cell>
          <cell r="R389" t="str">
            <v>Xuất Sắc</v>
          </cell>
        </row>
        <row r="390">
          <cell r="C390" t="str">
            <v>29206664405</v>
          </cell>
          <cell r="E390" t="str">
            <v>Nguyễn Thị Nhung</v>
          </cell>
          <cell r="I390">
            <v>38408</v>
          </cell>
          <cell r="J390" t="str">
            <v>K29VTD8</v>
          </cell>
          <cell r="K390">
            <v>95</v>
          </cell>
          <cell r="M390">
            <v>100</v>
          </cell>
          <cell r="O390">
            <v>97.5</v>
          </cell>
          <cell r="R390" t="str">
            <v>Xuất Sắc</v>
          </cell>
        </row>
        <row r="391">
          <cell r="C391" t="str">
            <v>29216664998</v>
          </cell>
          <cell r="E391" t="str">
            <v>Đặng Quốc Minh Nhựt</v>
          </cell>
          <cell r="I391">
            <v>38177</v>
          </cell>
          <cell r="J391" t="str">
            <v>K29VTD12</v>
          </cell>
          <cell r="K391">
            <v>83</v>
          </cell>
          <cell r="M391">
            <v>80</v>
          </cell>
          <cell r="O391">
            <v>81.5</v>
          </cell>
          <cell r="R391" t="str">
            <v>Tốt</v>
          </cell>
        </row>
        <row r="392">
          <cell r="C392" t="str">
            <v>29206639387</v>
          </cell>
          <cell r="E392" t="str">
            <v>Nguyễn Thị Xuân Nữ</v>
          </cell>
          <cell r="I392">
            <v>38648</v>
          </cell>
          <cell r="J392" t="str">
            <v>K29VTD7</v>
          </cell>
          <cell r="K392">
            <v>90</v>
          </cell>
          <cell r="M392">
            <v>90</v>
          </cell>
          <cell r="O392">
            <v>90</v>
          </cell>
          <cell r="R392" t="str">
            <v>Xuất Sắc</v>
          </cell>
        </row>
        <row r="393">
          <cell r="C393" t="str">
            <v>29206624688</v>
          </cell>
          <cell r="E393" t="str">
            <v>Hoàng Thị Kim Oanh</v>
          </cell>
          <cell r="I393">
            <v>38516</v>
          </cell>
          <cell r="J393" t="str">
            <v>K29VTD10</v>
          </cell>
          <cell r="K393">
            <v>90</v>
          </cell>
          <cell r="M393">
            <v>90</v>
          </cell>
          <cell r="O393">
            <v>90</v>
          </cell>
          <cell r="R393" t="str">
            <v>Xuất Sắc</v>
          </cell>
        </row>
        <row r="394">
          <cell r="C394" t="str">
            <v>29206629494</v>
          </cell>
          <cell r="E394" t="str">
            <v>Hoàng Thị Kiều Oanh</v>
          </cell>
          <cell r="I394">
            <v>38610</v>
          </cell>
          <cell r="J394" t="str">
            <v>K29VTD3</v>
          </cell>
          <cell r="K394">
            <v>70</v>
          </cell>
          <cell r="M394">
            <v>88</v>
          </cell>
          <cell r="O394">
            <v>79</v>
          </cell>
          <cell r="R394" t="str">
            <v>Khá</v>
          </cell>
        </row>
        <row r="395">
          <cell r="C395" t="str">
            <v>29206654125</v>
          </cell>
          <cell r="E395" t="str">
            <v>Phan Thị Kim Oanh</v>
          </cell>
          <cell r="I395">
            <v>38372</v>
          </cell>
          <cell r="J395" t="str">
            <v>K29VTD7</v>
          </cell>
          <cell r="K395">
            <v>95</v>
          </cell>
          <cell r="M395">
            <v>100</v>
          </cell>
          <cell r="O395">
            <v>97.5</v>
          </cell>
          <cell r="R395" t="str">
            <v>Xuất Sắc</v>
          </cell>
        </row>
        <row r="396">
          <cell r="C396" t="str">
            <v>29206654651</v>
          </cell>
          <cell r="E396" t="str">
            <v>Hà Kim Oanh</v>
          </cell>
          <cell r="I396">
            <v>38001</v>
          </cell>
          <cell r="J396" t="str">
            <v>K29VTD12</v>
          </cell>
          <cell r="K396">
            <v>84</v>
          </cell>
          <cell r="M396">
            <v>86</v>
          </cell>
          <cell r="O396">
            <v>85</v>
          </cell>
          <cell r="R396" t="str">
            <v>Tốt</v>
          </cell>
        </row>
        <row r="397">
          <cell r="C397" t="str">
            <v>29206660432</v>
          </cell>
          <cell r="E397" t="str">
            <v>Phan Thị Oanh</v>
          </cell>
          <cell r="I397">
            <v>38477</v>
          </cell>
          <cell r="J397" t="str">
            <v>K29VTD5</v>
          </cell>
          <cell r="K397">
            <v>87</v>
          </cell>
          <cell r="M397">
            <v>90</v>
          </cell>
          <cell r="O397">
            <v>88.5</v>
          </cell>
          <cell r="R397" t="str">
            <v>Tốt</v>
          </cell>
        </row>
        <row r="398">
          <cell r="C398" t="str">
            <v>29216647271</v>
          </cell>
          <cell r="E398" t="str">
            <v>Trần Đình Pháp</v>
          </cell>
          <cell r="I398">
            <v>38670</v>
          </cell>
          <cell r="J398" t="str">
            <v>K29VTD8</v>
          </cell>
          <cell r="K398">
            <v>70</v>
          </cell>
          <cell r="M398">
            <v>75</v>
          </cell>
          <cell r="O398">
            <v>72.5</v>
          </cell>
          <cell r="R398" t="str">
            <v>Khá</v>
          </cell>
        </row>
        <row r="399">
          <cell r="C399" t="str">
            <v>29216664593</v>
          </cell>
          <cell r="E399" t="str">
            <v>Nguyễn Văn Pháp</v>
          </cell>
          <cell r="I399">
            <v>38400</v>
          </cell>
          <cell r="J399" t="str">
            <v>K29VTD12</v>
          </cell>
          <cell r="K399">
            <v>83</v>
          </cell>
          <cell r="M399">
            <v>94</v>
          </cell>
          <cell r="O399">
            <v>88.5</v>
          </cell>
          <cell r="R399" t="str">
            <v>Tốt</v>
          </cell>
        </row>
        <row r="400">
          <cell r="C400" t="str">
            <v>29216665611</v>
          </cell>
          <cell r="E400" t="str">
            <v>Lê Nhật Pháp</v>
          </cell>
          <cell r="I400">
            <v>38236</v>
          </cell>
          <cell r="J400" t="str">
            <v>K29VTD12</v>
          </cell>
          <cell r="K400">
            <v>0</v>
          </cell>
          <cell r="M400">
            <v>0</v>
          </cell>
          <cell r="O400">
            <v>0</v>
          </cell>
          <cell r="R400" t="str">
            <v>Kém</v>
          </cell>
        </row>
        <row r="401">
          <cell r="C401" t="str">
            <v>29212323052</v>
          </cell>
          <cell r="E401" t="str">
            <v>Ngô Đoàn Hữu Tuấn Phát</v>
          </cell>
          <cell r="I401">
            <v>38371</v>
          </cell>
          <cell r="J401" t="str">
            <v>K29VTD6</v>
          </cell>
          <cell r="K401">
            <v>20</v>
          </cell>
          <cell r="M401">
            <v>90</v>
          </cell>
          <cell r="O401">
            <v>55</v>
          </cell>
          <cell r="R401" t="str">
            <v>Trung Bình</v>
          </cell>
        </row>
        <row r="402">
          <cell r="C402" t="str">
            <v>29216625833</v>
          </cell>
          <cell r="E402" t="str">
            <v>Ngô Quang Phát</v>
          </cell>
          <cell r="I402">
            <v>38382</v>
          </cell>
          <cell r="J402" t="str">
            <v>K29VTD12</v>
          </cell>
          <cell r="K402">
            <v>83</v>
          </cell>
          <cell r="M402">
            <v>83</v>
          </cell>
          <cell r="O402">
            <v>83</v>
          </cell>
          <cell r="R402" t="str">
            <v>Tốt</v>
          </cell>
        </row>
        <row r="403">
          <cell r="C403" t="str">
            <v>29213780374</v>
          </cell>
          <cell r="E403" t="str">
            <v>Liêu Trác Phong</v>
          </cell>
          <cell r="I403">
            <v>38495</v>
          </cell>
          <cell r="K403">
            <v>0</v>
          </cell>
          <cell r="M403">
            <v>0</v>
          </cell>
          <cell r="O403">
            <v>0</v>
          </cell>
          <cell r="R403" t="str">
            <v>Kém</v>
          </cell>
        </row>
        <row r="404">
          <cell r="C404" t="str">
            <v>29216124192</v>
          </cell>
          <cell r="E404" t="str">
            <v>Phạm Thanh Phong</v>
          </cell>
          <cell r="I404">
            <v>38375</v>
          </cell>
          <cell r="J404" t="str">
            <v>K29VTD10</v>
          </cell>
          <cell r="K404">
            <v>90</v>
          </cell>
          <cell r="M404">
            <v>90</v>
          </cell>
          <cell r="O404">
            <v>90</v>
          </cell>
          <cell r="R404" t="str">
            <v>Xuất Sắc</v>
          </cell>
        </row>
        <row r="405">
          <cell r="C405" t="str">
            <v>29216627337</v>
          </cell>
          <cell r="E405" t="str">
            <v>Lê Viết Phong</v>
          </cell>
          <cell r="I405">
            <v>38382</v>
          </cell>
          <cell r="J405" t="str">
            <v>K29VTD5</v>
          </cell>
          <cell r="K405">
            <v>90</v>
          </cell>
          <cell r="M405">
            <v>90</v>
          </cell>
          <cell r="O405">
            <v>90</v>
          </cell>
          <cell r="R405" t="str">
            <v>Xuất Sắc</v>
          </cell>
        </row>
        <row r="406">
          <cell r="C406" t="str">
            <v>29216652898</v>
          </cell>
          <cell r="E406" t="str">
            <v>Ngô Nhật Phong</v>
          </cell>
          <cell r="I406">
            <v>38418</v>
          </cell>
          <cell r="J406" t="str">
            <v>K29VTD3</v>
          </cell>
          <cell r="K406">
            <v>90</v>
          </cell>
          <cell r="M406">
            <v>100</v>
          </cell>
          <cell r="O406">
            <v>95</v>
          </cell>
          <cell r="R406" t="str">
            <v>Xuất Sắc</v>
          </cell>
        </row>
        <row r="407">
          <cell r="C407" t="str">
            <v>29217523330</v>
          </cell>
          <cell r="E407" t="str">
            <v>Lê Văn Phú</v>
          </cell>
          <cell r="I407">
            <v>38059</v>
          </cell>
          <cell r="J407" t="str">
            <v>K29VTD12</v>
          </cell>
          <cell r="K407">
            <v>83</v>
          </cell>
          <cell r="M407">
            <v>80</v>
          </cell>
          <cell r="O407">
            <v>81.5</v>
          </cell>
          <cell r="R407" t="str">
            <v>Tốt</v>
          </cell>
        </row>
        <row r="408">
          <cell r="C408" t="str">
            <v>29206624097</v>
          </cell>
          <cell r="E408" t="str">
            <v>Võ Lê Hồng Phúc</v>
          </cell>
          <cell r="I408">
            <v>38654</v>
          </cell>
          <cell r="J408" t="str">
            <v>K29VTD1</v>
          </cell>
          <cell r="K408">
            <v>90</v>
          </cell>
          <cell r="M408">
            <v>90</v>
          </cell>
          <cell r="O408">
            <v>90</v>
          </cell>
          <cell r="R408" t="str">
            <v>Xuất Sắc</v>
          </cell>
        </row>
        <row r="409">
          <cell r="C409" t="str">
            <v>29206630684</v>
          </cell>
          <cell r="E409" t="str">
            <v>Đỗ Thị Phúc</v>
          </cell>
          <cell r="I409">
            <v>38390</v>
          </cell>
          <cell r="J409" t="str">
            <v>K29VTD6</v>
          </cell>
          <cell r="K409">
            <v>86</v>
          </cell>
          <cell r="M409">
            <v>84</v>
          </cell>
          <cell r="O409">
            <v>85</v>
          </cell>
          <cell r="R409" t="str">
            <v>Tốt</v>
          </cell>
        </row>
        <row r="410">
          <cell r="C410" t="str">
            <v>29217164918</v>
          </cell>
          <cell r="E410" t="str">
            <v>Lê Tăng Phúc</v>
          </cell>
          <cell r="I410">
            <v>38696</v>
          </cell>
          <cell r="J410" t="str">
            <v>K29VTD9</v>
          </cell>
          <cell r="K410">
            <v>83</v>
          </cell>
          <cell r="M410">
            <v>0</v>
          </cell>
          <cell r="O410">
            <v>41.5</v>
          </cell>
          <cell r="R410" t="str">
            <v>Yếu</v>
          </cell>
        </row>
        <row r="411">
          <cell r="C411" t="str">
            <v>29218039206</v>
          </cell>
          <cell r="E411" t="str">
            <v>Nguyễn Công Phước</v>
          </cell>
          <cell r="I411">
            <v>38439</v>
          </cell>
          <cell r="J411" t="str">
            <v>K29VTD8</v>
          </cell>
          <cell r="K411">
            <v>90</v>
          </cell>
          <cell r="M411">
            <v>90</v>
          </cell>
          <cell r="O411">
            <v>90</v>
          </cell>
          <cell r="R411" t="str">
            <v>Xuất Sắc</v>
          </cell>
        </row>
        <row r="412">
          <cell r="C412" t="str">
            <v>29202741328</v>
          </cell>
          <cell r="E412" t="str">
            <v>Nguyễn Thị Như Phương</v>
          </cell>
          <cell r="I412">
            <v>38380</v>
          </cell>
          <cell r="J412" t="str">
            <v>K29VTD1</v>
          </cell>
          <cell r="K412">
            <v>85</v>
          </cell>
          <cell r="M412">
            <v>90</v>
          </cell>
          <cell r="O412">
            <v>87.5</v>
          </cell>
          <cell r="R412" t="str">
            <v>Tốt</v>
          </cell>
        </row>
        <row r="413">
          <cell r="C413" t="str">
            <v>29206633646</v>
          </cell>
          <cell r="E413" t="str">
            <v>Châu Ngọc Nam Phương</v>
          </cell>
          <cell r="I413">
            <v>38691</v>
          </cell>
          <cell r="J413" t="str">
            <v>K29VTD5</v>
          </cell>
          <cell r="K413">
            <v>90</v>
          </cell>
          <cell r="M413">
            <v>90</v>
          </cell>
          <cell r="O413">
            <v>90</v>
          </cell>
          <cell r="R413" t="str">
            <v>Xuất Sắc</v>
          </cell>
        </row>
        <row r="414">
          <cell r="C414" t="str">
            <v>29206660699</v>
          </cell>
          <cell r="E414" t="str">
            <v>Đặng Thị Diễm Phương</v>
          </cell>
          <cell r="I414">
            <v>38353</v>
          </cell>
          <cell r="J414" t="str">
            <v>K29VTD7</v>
          </cell>
          <cell r="K414">
            <v>90</v>
          </cell>
          <cell r="M414">
            <v>90</v>
          </cell>
          <cell r="O414">
            <v>90</v>
          </cell>
          <cell r="R414" t="str">
            <v>Xuất Sắc</v>
          </cell>
        </row>
        <row r="415">
          <cell r="C415" t="str">
            <v>29206660700</v>
          </cell>
          <cell r="E415" t="str">
            <v>Lê Thị Mỹ Phương</v>
          </cell>
          <cell r="I415">
            <v>38640</v>
          </cell>
          <cell r="J415" t="str">
            <v>K29VTD2</v>
          </cell>
          <cell r="K415">
            <v>90</v>
          </cell>
          <cell r="M415">
            <v>0</v>
          </cell>
          <cell r="O415">
            <v>45</v>
          </cell>
          <cell r="R415" t="str">
            <v>Yếu</v>
          </cell>
        </row>
        <row r="416">
          <cell r="C416" t="str">
            <v>29216351793</v>
          </cell>
          <cell r="E416" t="str">
            <v>Trương Đức Minh Phương</v>
          </cell>
          <cell r="I416">
            <v>36355</v>
          </cell>
          <cell r="J416" t="str">
            <v>K29VTD12</v>
          </cell>
          <cell r="K416">
            <v>0</v>
          </cell>
          <cell r="M416">
            <v>75</v>
          </cell>
          <cell r="O416">
            <v>37.5</v>
          </cell>
          <cell r="R416" t="str">
            <v>Yếu</v>
          </cell>
        </row>
        <row r="417">
          <cell r="C417" t="str">
            <v>29206236426</v>
          </cell>
          <cell r="E417" t="str">
            <v>Phan Lê Chiêu Quân</v>
          </cell>
          <cell r="I417">
            <v>38429</v>
          </cell>
          <cell r="J417" t="str">
            <v>K29VTD1</v>
          </cell>
          <cell r="K417">
            <v>90</v>
          </cell>
          <cell r="M417">
            <v>100</v>
          </cell>
          <cell r="O417">
            <v>95</v>
          </cell>
          <cell r="R417" t="str">
            <v>Xuất Sắc</v>
          </cell>
        </row>
        <row r="418">
          <cell r="C418" t="str">
            <v>29216637209</v>
          </cell>
          <cell r="E418" t="str">
            <v>Bạch Thanh Quân</v>
          </cell>
          <cell r="I418">
            <v>38601</v>
          </cell>
          <cell r="J418" t="str">
            <v>K29VTD1</v>
          </cell>
          <cell r="K418">
            <v>82</v>
          </cell>
          <cell r="M418">
            <v>0</v>
          </cell>
          <cell r="O418">
            <v>41</v>
          </cell>
          <cell r="R418" t="str">
            <v>Yếu</v>
          </cell>
        </row>
        <row r="419">
          <cell r="C419" t="str">
            <v>29216640893</v>
          </cell>
          <cell r="E419" t="str">
            <v>Phan Văn Quang</v>
          </cell>
          <cell r="I419">
            <v>38468</v>
          </cell>
          <cell r="J419" t="str">
            <v>K29VTD7</v>
          </cell>
          <cell r="K419">
            <v>90</v>
          </cell>
          <cell r="M419">
            <v>75</v>
          </cell>
          <cell r="O419">
            <v>82.5</v>
          </cell>
          <cell r="R419" t="str">
            <v>Tốt</v>
          </cell>
        </row>
        <row r="420">
          <cell r="C420" t="str">
            <v>29216660817</v>
          </cell>
          <cell r="E420" t="str">
            <v>Hà Trọng Quang</v>
          </cell>
          <cell r="I420">
            <v>38590</v>
          </cell>
          <cell r="J420" t="str">
            <v>K29VTD10</v>
          </cell>
          <cell r="K420">
            <v>88</v>
          </cell>
          <cell r="M420">
            <v>90</v>
          </cell>
          <cell r="O420">
            <v>89</v>
          </cell>
          <cell r="R420" t="str">
            <v>Tốt</v>
          </cell>
        </row>
        <row r="421">
          <cell r="C421" t="str">
            <v>29216635700</v>
          </cell>
          <cell r="E421" t="str">
            <v>Lê Bảo Quốc</v>
          </cell>
          <cell r="I421">
            <v>38505</v>
          </cell>
          <cell r="J421" t="str">
            <v>K29VTD11</v>
          </cell>
          <cell r="K421">
            <v>84</v>
          </cell>
          <cell r="M421">
            <v>84</v>
          </cell>
          <cell r="O421">
            <v>84</v>
          </cell>
          <cell r="R421" t="str">
            <v>Tốt</v>
          </cell>
        </row>
        <row r="422">
          <cell r="C422" t="str">
            <v>29216655098</v>
          </cell>
          <cell r="E422" t="str">
            <v>Huỳnh Đỗ Mạnh Quốc</v>
          </cell>
          <cell r="I422">
            <v>38597</v>
          </cell>
          <cell r="J422" t="str">
            <v>K29VTD2</v>
          </cell>
          <cell r="K422">
            <v>90</v>
          </cell>
          <cell r="M422">
            <v>90</v>
          </cell>
          <cell r="O422">
            <v>90</v>
          </cell>
          <cell r="R422" t="str">
            <v>Xuất Sắc</v>
          </cell>
        </row>
        <row r="423">
          <cell r="C423" t="str">
            <v>29216651160</v>
          </cell>
          <cell r="E423" t="str">
            <v>Nguyễn Thanh Quý</v>
          </cell>
          <cell r="I423">
            <v>37928</v>
          </cell>
          <cell r="J423" t="str">
            <v>K29VTD12</v>
          </cell>
          <cell r="K423">
            <v>89</v>
          </cell>
          <cell r="M423">
            <v>83</v>
          </cell>
          <cell r="O423">
            <v>86</v>
          </cell>
          <cell r="R423" t="str">
            <v>Tốt</v>
          </cell>
        </row>
        <row r="424">
          <cell r="C424" t="str">
            <v>29216659091</v>
          </cell>
          <cell r="E424" t="str">
            <v>Trần Đại Quý</v>
          </cell>
          <cell r="I424">
            <v>38711</v>
          </cell>
          <cell r="J424" t="str">
            <v>K29VTD2</v>
          </cell>
          <cell r="K424">
            <v>90</v>
          </cell>
          <cell r="M424">
            <v>80</v>
          </cell>
          <cell r="O424">
            <v>85</v>
          </cell>
          <cell r="R424" t="str">
            <v>Tốt</v>
          </cell>
        </row>
        <row r="425">
          <cell r="C425" t="str">
            <v>29206122359</v>
          </cell>
          <cell r="E425" t="str">
            <v>Phan Thị Lệ Quyên</v>
          </cell>
          <cell r="I425">
            <v>38445</v>
          </cell>
          <cell r="J425" t="str">
            <v>K29VTD7</v>
          </cell>
          <cell r="K425">
            <v>90</v>
          </cell>
          <cell r="M425">
            <v>90</v>
          </cell>
          <cell r="O425">
            <v>90</v>
          </cell>
          <cell r="R425" t="str">
            <v>Xuất Sắc</v>
          </cell>
        </row>
        <row r="426">
          <cell r="C426" t="str">
            <v>29206623441</v>
          </cell>
          <cell r="E426" t="str">
            <v>Trần Phạm Kim Quyên</v>
          </cell>
          <cell r="I426">
            <v>38516</v>
          </cell>
          <cell r="J426" t="str">
            <v>K29VTD10</v>
          </cell>
          <cell r="K426">
            <v>90</v>
          </cell>
          <cell r="M426">
            <v>90</v>
          </cell>
          <cell r="O426">
            <v>90</v>
          </cell>
          <cell r="R426" t="str">
            <v>Xuất Sắc</v>
          </cell>
        </row>
        <row r="427">
          <cell r="C427" t="str">
            <v>29206631796</v>
          </cell>
          <cell r="E427" t="str">
            <v>Hồ Từ Bảo Quyên</v>
          </cell>
          <cell r="I427">
            <v>38053</v>
          </cell>
          <cell r="J427" t="str">
            <v>K29VTD10</v>
          </cell>
          <cell r="K427">
            <v>88</v>
          </cell>
          <cell r="M427">
            <v>90</v>
          </cell>
          <cell r="O427">
            <v>89</v>
          </cell>
          <cell r="R427" t="str">
            <v>Tốt</v>
          </cell>
        </row>
        <row r="428">
          <cell r="C428" t="str">
            <v>29206638515</v>
          </cell>
          <cell r="E428" t="str">
            <v>Hồ Trần Lệ Quyên</v>
          </cell>
          <cell r="I428">
            <v>38573</v>
          </cell>
          <cell r="J428" t="str">
            <v>K29VTD9</v>
          </cell>
          <cell r="K428">
            <v>90</v>
          </cell>
          <cell r="M428">
            <v>85</v>
          </cell>
          <cell r="O428">
            <v>87.5</v>
          </cell>
          <cell r="R428" t="str">
            <v>Tốt</v>
          </cell>
        </row>
        <row r="429">
          <cell r="C429" t="str">
            <v>29206660578</v>
          </cell>
          <cell r="E429" t="str">
            <v>Nguyễn Thục Tú Quyên</v>
          </cell>
          <cell r="I429">
            <v>38713</v>
          </cell>
          <cell r="J429" t="str">
            <v>K29VTD2</v>
          </cell>
          <cell r="K429">
            <v>100</v>
          </cell>
          <cell r="M429">
            <v>100</v>
          </cell>
          <cell r="O429">
            <v>100</v>
          </cell>
          <cell r="R429" t="str">
            <v>Xuất Sắc</v>
          </cell>
        </row>
        <row r="430">
          <cell r="C430" t="str">
            <v>29206662522</v>
          </cell>
          <cell r="E430" t="str">
            <v>Huỳnh Thị Quyền</v>
          </cell>
          <cell r="I430">
            <v>38668</v>
          </cell>
          <cell r="J430" t="str">
            <v>K29VTD7</v>
          </cell>
          <cell r="K430">
            <v>85</v>
          </cell>
          <cell r="M430">
            <v>75</v>
          </cell>
          <cell r="O430">
            <v>80</v>
          </cell>
          <cell r="R430" t="str">
            <v>Tốt</v>
          </cell>
        </row>
        <row r="431">
          <cell r="C431" t="str">
            <v>29206138430</v>
          </cell>
          <cell r="E431" t="str">
            <v>Lương Thị Xuân Quỳnh</v>
          </cell>
          <cell r="I431">
            <v>38644</v>
          </cell>
          <cell r="J431" t="str">
            <v>K29VTD7</v>
          </cell>
          <cell r="K431">
            <v>75</v>
          </cell>
          <cell r="M431">
            <v>90</v>
          </cell>
          <cell r="O431">
            <v>82.5</v>
          </cell>
          <cell r="R431" t="str">
            <v>Tốt</v>
          </cell>
        </row>
        <row r="432">
          <cell r="C432" t="str">
            <v>29206624685</v>
          </cell>
          <cell r="E432" t="str">
            <v>Đặng Hoàng Như Quỳnh</v>
          </cell>
          <cell r="I432">
            <v>38637</v>
          </cell>
          <cell r="J432" t="str">
            <v>K29VTD10</v>
          </cell>
          <cell r="K432">
            <v>88</v>
          </cell>
          <cell r="M432">
            <v>90</v>
          </cell>
          <cell r="O432">
            <v>89</v>
          </cell>
          <cell r="R432" t="str">
            <v>Tốt</v>
          </cell>
        </row>
        <row r="433">
          <cell r="C433" t="str">
            <v>29206635510</v>
          </cell>
          <cell r="E433" t="str">
            <v>Nguyễn Xuân Quỳnh</v>
          </cell>
          <cell r="I433">
            <v>38590</v>
          </cell>
          <cell r="J433" t="str">
            <v>K29VTD4</v>
          </cell>
          <cell r="K433">
            <v>86</v>
          </cell>
          <cell r="M433">
            <v>90</v>
          </cell>
          <cell r="O433">
            <v>88</v>
          </cell>
          <cell r="R433" t="str">
            <v>Tốt</v>
          </cell>
        </row>
        <row r="434">
          <cell r="C434" t="str">
            <v>29206642578</v>
          </cell>
          <cell r="E434" t="str">
            <v>Nguyễn Thị Thúy Quỳnh</v>
          </cell>
          <cell r="I434">
            <v>38380</v>
          </cell>
          <cell r="J434" t="str">
            <v>K29VTD1</v>
          </cell>
          <cell r="K434">
            <v>80</v>
          </cell>
          <cell r="M434">
            <v>82</v>
          </cell>
          <cell r="O434">
            <v>81</v>
          </cell>
          <cell r="R434" t="str">
            <v>Tốt</v>
          </cell>
        </row>
        <row r="435">
          <cell r="C435" t="str">
            <v>29206648684</v>
          </cell>
          <cell r="E435" t="str">
            <v>Ngô Nguyễn Như Quỳnh</v>
          </cell>
          <cell r="I435">
            <v>38646</v>
          </cell>
          <cell r="J435" t="str">
            <v>K29VTD5</v>
          </cell>
          <cell r="K435">
            <v>90</v>
          </cell>
          <cell r="M435">
            <v>90</v>
          </cell>
          <cell r="O435">
            <v>90</v>
          </cell>
          <cell r="R435" t="str">
            <v>Xuất Sắc</v>
          </cell>
        </row>
        <row r="436">
          <cell r="C436" t="str">
            <v>29206654903</v>
          </cell>
          <cell r="E436" t="str">
            <v>Nguyễn Thị Diễm Quỳnh</v>
          </cell>
          <cell r="I436">
            <v>38504</v>
          </cell>
          <cell r="J436" t="str">
            <v>K29VTD8</v>
          </cell>
          <cell r="K436">
            <v>90</v>
          </cell>
          <cell r="M436">
            <v>90</v>
          </cell>
          <cell r="O436">
            <v>90</v>
          </cell>
          <cell r="R436" t="str">
            <v>Xuất Sắc</v>
          </cell>
        </row>
        <row r="437">
          <cell r="C437" t="str">
            <v>29206662430</v>
          </cell>
          <cell r="E437" t="str">
            <v>Phan Nguyễn Xuân Quỳnh</v>
          </cell>
          <cell r="I437">
            <v>38409</v>
          </cell>
          <cell r="J437" t="str">
            <v>K29VTD10</v>
          </cell>
          <cell r="K437">
            <v>88</v>
          </cell>
          <cell r="M437">
            <v>90</v>
          </cell>
          <cell r="O437">
            <v>89</v>
          </cell>
          <cell r="R437" t="str">
            <v>Tốt</v>
          </cell>
        </row>
        <row r="438">
          <cell r="C438" t="str">
            <v>29206662636</v>
          </cell>
          <cell r="E438" t="str">
            <v>Huỳnh Thị Như Quỳnh</v>
          </cell>
          <cell r="I438">
            <v>38697</v>
          </cell>
          <cell r="J438" t="str">
            <v>K29VTD3</v>
          </cell>
          <cell r="K438">
            <v>81</v>
          </cell>
          <cell r="M438">
            <v>80</v>
          </cell>
          <cell r="O438">
            <v>80.5</v>
          </cell>
          <cell r="R438" t="str">
            <v>Tốt</v>
          </cell>
        </row>
        <row r="439">
          <cell r="C439" t="str">
            <v>29206662637</v>
          </cell>
          <cell r="E439" t="str">
            <v>Kim Như Quỳnh</v>
          </cell>
          <cell r="I439">
            <v>38520</v>
          </cell>
          <cell r="J439" t="str">
            <v>K29VTD2</v>
          </cell>
          <cell r="K439">
            <v>90</v>
          </cell>
          <cell r="M439">
            <v>90</v>
          </cell>
          <cell r="O439">
            <v>90</v>
          </cell>
          <cell r="R439" t="str">
            <v>Xuất Sắc</v>
          </cell>
        </row>
        <row r="440">
          <cell r="C440" t="str">
            <v>29206664974</v>
          </cell>
          <cell r="E440" t="str">
            <v>Đặng Thị Như Quỳnh</v>
          </cell>
          <cell r="I440">
            <v>38561</v>
          </cell>
          <cell r="J440" t="str">
            <v>K29VTD12</v>
          </cell>
          <cell r="K440">
            <v>84</v>
          </cell>
          <cell r="M440">
            <v>84</v>
          </cell>
          <cell r="O440">
            <v>84</v>
          </cell>
          <cell r="R440" t="str">
            <v>Tốt</v>
          </cell>
        </row>
        <row r="441">
          <cell r="C441" t="str">
            <v>29216653696</v>
          </cell>
          <cell r="E441" t="str">
            <v>Nguyễn Hoài Diễm Quỳnh</v>
          </cell>
          <cell r="I441">
            <v>38653</v>
          </cell>
          <cell r="J441" t="str">
            <v>K29VTD3</v>
          </cell>
          <cell r="K441">
            <v>81</v>
          </cell>
          <cell r="M441">
            <v>85</v>
          </cell>
          <cell r="O441">
            <v>83</v>
          </cell>
          <cell r="R441" t="str">
            <v>Tốt</v>
          </cell>
        </row>
        <row r="442">
          <cell r="C442" t="str">
            <v>29216641701</v>
          </cell>
          <cell r="E442" t="str">
            <v>Trần Ngọc Sơn</v>
          </cell>
          <cell r="I442">
            <v>38370</v>
          </cell>
          <cell r="J442" t="str">
            <v>K29VTD10</v>
          </cell>
          <cell r="K442">
            <v>88</v>
          </cell>
          <cell r="M442">
            <v>90</v>
          </cell>
          <cell r="O442">
            <v>89</v>
          </cell>
          <cell r="R442" t="str">
            <v>Tốt</v>
          </cell>
        </row>
        <row r="443">
          <cell r="C443" t="str">
            <v>29216641883</v>
          </cell>
          <cell r="E443" t="str">
            <v>Trần Ngọc Sơn</v>
          </cell>
          <cell r="I443">
            <v>38639</v>
          </cell>
          <cell r="J443" t="str">
            <v>K29VTD3</v>
          </cell>
          <cell r="K443">
            <v>86</v>
          </cell>
          <cell r="M443">
            <v>90</v>
          </cell>
          <cell r="O443">
            <v>88</v>
          </cell>
          <cell r="R443" t="str">
            <v>Tốt</v>
          </cell>
        </row>
        <row r="444">
          <cell r="C444" t="str">
            <v>29216645389</v>
          </cell>
          <cell r="E444" t="str">
            <v>Đặng Văn Sơn</v>
          </cell>
          <cell r="I444">
            <v>38596</v>
          </cell>
          <cell r="J444" t="str">
            <v>K29VTD11</v>
          </cell>
          <cell r="K444">
            <v>74</v>
          </cell>
          <cell r="M444">
            <v>84</v>
          </cell>
          <cell r="O444">
            <v>79</v>
          </cell>
          <cell r="R444" t="str">
            <v>Khá</v>
          </cell>
        </row>
        <row r="445">
          <cell r="C445" t="str">
            <v>29216662503</v>
          </cell>
          <cell r="E445" t="str">
            <v>Nguyễn Hoàng Bảo Sơn</v>
          </cell>
          <cell r="I445">
            <v>38644</v>
          </cell>
          <cell r="J445" t="str">
            <v>K29VTD8</v>
          </cell>
          <cell r="K445">
            <v>80</v>
          </cell>
          <cell r="M445">
            <v>75</v>
          </cell>
          <cell r="O445">
            <v>77.5</v>
          </cell>
          <cell r="R445" t="str">
            <v>Khá</v>
          </cell>
        </row>
        <row r="446">
          <cell r="C446" t="str">
            <v>29206627554</v>
          </cell>
          <cell r="E446" t="str">
            <v>Lê Thị Thảo Sương</v>
          </cell>
          <cell r="I446">
            <v>38284</v>
          </cell>
          <cell r="J446" t="str">
            <v>K29VTD12</v>
          </cell>
          <cell r="K446">
            <v>80</v>
          </cell>
          <cell r="M446">
            <v>85</v>
          </cell>
          <cell r="O446">
            <v>82.5</v>
          </cell>
          <cell r="R446" t="str">
            <v>Tốt</v>
          </cell>
        </row>
        <row r="447">
          <cell r="C447" t="str">
            <v>29206645607</v>
          </cell>
          <cell r="E447" t="str">
            <v>Nguyễn Thị Tuyết Sương</v>
          </cell>
          <cell r="I447">
            <v>38548</v>
          </cell>
          <cell r="J447" t="str">
            <v>K29VTD4</v>
          </cell>
          <cell r="K447">
            <v>86</v>
          </cell>
          <cell r="M447">
            <v>90</v>
          </cell>
          <cell r="O447">
            <v>88</v>
          </cell>
          <cell r="R447" t="str">
            <v>Tốt</v>
          </cell>
        </row>
        <row r="448">
          <cell r="C448" t="str">
            <v>29216643727</v>
          </cell>
          <cell r="E448" t="str">
            <v>Trần Nguyễn Xuân Tài</v>
          </cell>
          <cell r="I448">
            <v>38539</v>
          </cell>
          <cell r="J448" t="str">
            <v>K29VTD3</v>
          </cell>
          <cell r="K448">
            <v>100</v>
          </cell>
          <cell r="M448">
            <v>100</v>
          </cell>
          <cell r="O448">
            <v>100</v>
          </cell>
          <cell r="R448" t="str">
            <v>Xuất Sắc</v>
          </cell>
        </row>
        <row r="449">
          <cell r="C449" t="str">
            <v>29216658706</v>
          </cell>
          <cell r="E449" t="str">
            <v>Trương Thành Tài</v>
          </cell>
          <cell r="I449">
            <v>38491</v>
          </cell>
          <cell r="J449" t="str">
            <v>K29VTD10</v>
          </cell>
          <cell r="K449">
            <v>90</v>
          </cell>
          <cell r="M449">
            <v>90</v>
          </cell>
          <cell r="O449">
            <v>90</v>
          </cell>
          <cell r="R449" t="str">
            <v>Xuất Sắc</v>
          </cell>
        </row>
        <row r="450">
          <cell r="C450" t="str">
            <v>29206534979</v>
          </cell>
          <cell r="E450" t="str">
            <v>Lê Thị Minh Tâm</v>
          </cell>
          <cell r="I450">
            <v>38147</v>
          </cell>
          <cell r="J450" t="str">
            <v>K29VTD12</v>
          </cell>
          <cell r="K450">
            <v>94</v>
          </cell>
          <cell r="M450">
            <v>100</v>
          </cell>
          <cell r="O450">
            <v>97</v>
          </cell>
          <cell r="R450" t="str">
            <v>Xuất Sắc</v>
          </cell>
        </row>
        <row r="451">
          <cell r="C451" t="str">
            <v>29206630040</v>
          </cell>
          <cell r="E451" t="str">
            <v>Nguyễn Minh Tâm</v>
          </cell>
          <cell r="I451">
            <v>38470</v>
          </cell>
          <cell r="J451" t="str">
            <v>K29VTD5</v>
          </cell>
          <cell r="K451">
            <v>100</v>
          </cell>
          <cell r="M451">
            <v>90</v>
          </cell>
          <cell r="O451">
            <v>95</v>
          </cell>
          <cell r="R451" t="str">
            <v>Xuất Sắc</v>
          </cell>
        </row>
        <row r="452">
          <cell r="C452" t="str">
            <v>29206653249</v>
          </cell>
          <cell r="E452" t="str">
            <v>Nguyễn Thị Minh Tâm</v>
          </cell>
          <cell r="I452">
            <v>38623</v>
          </cell>
          <cell r="J452" t="str">
            <v>K29VTD12</v>
          </cell>
          <cell r="K452">
            <v>82</v>
          </cell>
          <cell r="M452">
            <v>82</v>
          </cell>
          <cell r="O452">
            <v>82</v>
          </cell>
          <cell r="R452" t="str">
            <v>Tốt</v>
          </cell>
        </row>
        <row r="453">
          <cell r="C453" t="str">
            <v>29206662357</v>
          </cell>
          <cell r="E453" t="str">
            <v>Hà Thị Thanh Tâm</v>
          </cell>
          <cell r="I453">
            <v>38472</v>
          </cell>
          <cell r="J453" t="str">
            <v>K29VTD6</v>
          </cell>
          <cell r="K453">
            <v>90</v>
          </cell>
          <cell r="M453">
            <v>90</v>
          </cell>
          <cell r="O453">
            <v>90</v>
          </cell>
          <cell r="R453" t="str">
            <v>Xuất Sắc</v>
          </cell>
        </row>
        <row r="454">
          <cell r="C454" t="str">
            <v>29216650984</v>
          </cell>
          <cell r="E454" t="str">
            <v>Nguyễn Quang Minh Tâm</v>
          </cell>
          <cell r="I454">
            <v>38461</v>
          </cell>
          <cell r="J454" t="str">
            <v>K29VTD1</v>
          </cell>
          <cell r="K454">
            <v>87</v>
          </cell>
          <cell r="M454">
            <v>90</v>
          </cell>
          <cell r="O454">
            <v>88.5</v>
          </cell>
          <cell r="R454" t="str">
            <v>Tốt</v>
          </cell>
        </row>
        <row r="455">
          <cell r="C455" t="str">
            <v>29218050011</v>
          </cell>
          <cell r="E455" t="str">
            <v>Lê Thanh Tâm</v>
          </cell>
          <cell r="I455">
            <v>38348</v>
          </cell>
          <cell r="J455" t="str">
            <v>K29VTD6</v>
          </cell>
          <cell r="K455">
            <v>70</v>
          </cell>
          <cell r="M455">
            <v>90</v>
          </cell>
          <cell r="O455">
            <v>80</v>
          </cell>
          <cell r="R455" t="str">
            <v>Tốt</v>
          </cell>
        </row>
        <row r="456">
          <cell r="C456" t="str">
            <v>29216645266</v>
          </cell>
          <cell r="E456" t="str">
            <v>Hoàng Phước Nhật Tân</v>
          </cell>
          <cell r="I456">
            <v>38683</v>
          </cell>
          <cell r="J456" t="str">
            <v>K29VTD7</v>
          </cell>
          <cell r="K456">
            <v>0</v>
          </cell>
          <cell r="M456">
            <v>75</v>
          </cell>
          <cell r="O456">
            <v>37.5</v>
          </cell>
          <cell r="R456" t="str">
            <v>Yếu</v>
          </cell>
        </row>
        <row r="457">
          <cell r="C457" t="str">
            <v>29216662360</v>
          </cell>
          <cell r="E457" t="str">
            <v>Đinh Nhật Tân</v>
          </cell>
          <cell r="I457">
            <v>38560</v>
          </cell>
          <cell r="J457" t="str">
            <v>K29VTD8</v>
          </cell>
          <cell r="K457">
            <v>100</v>
          </cell>
          <cell r="M457">
            <v>100</v>
          </cell>
          <cell r="O457">
            <v>100</v>
          </cell>
          <cell r="R457" t="str">
            <v>Xuất Sắc</v>
          </cell>
        </row>
        <row r="458">
          <cell r="C458" t="str">
            <v>29216648015</v>
          </cell>
          <cell r="E458" t="str">
            <v>Trần Hồ Minh Thắng</v>
          </cell>
          <cell r="I458">
            <v>38619</v>
          </cell>
          <cell r="J458" t="str">
            <v>K29VTD6</v>
          </cell>
          <cell r="K458">
            <v>100</v>
          </cell>
          <cell r="M458">
            <v>90</v>
          </cell>
          <cell r="O458">
            <v>95</v>
          </cell>
          <cell r="R458" t="str">
            <v>Xuất Sắc</v>
          </cell>
        </row>
        <row r="459">
          <cell r="C459" t="str">
            <v>29216649153</v>
          </cell>
          <cell r="E459" t="str">
            <v>Trịnh Trọng Thắng</v>
          </cell>
          <cell r="I459">
            <v>38385</v>
          </cell>
          <cell r="J459" t="str">
            <v>K29VTD2</v>
          </cell>
          <cell r="K459">
            <v>90</v>
          </cell>
          <cell r="M459">
            <v>90</v>
          </cell>
          <cell r="O459">
            <v>90</v>
          </cell>
          <cell r="R459" t="str">
            <v>Xuất Sắc</v>
          </cell>
        </row>
        <row r="460">
          <cell r="C460" t="str">
            <v>29206641642</v>
          </cell>
          <cell r="E460" t="str">
            <v>Phan Thị Thanh</v>
          </cell>
          <cell r="I460">
            <v>38677</v>
          </cell>
          <cell r="J460" t="str">
            <v>K29VTD4</v>
          </cell>
          <cell r="K460">
            <v>71</v>
          </cell>
          <cell r="M460">
            <v>80</v>
          </cell>
          <cell r="O460">
            <v>75.5</v>
          </cell>
          <cell r="R460" t="str">
            <v>Khá</v>
          </cell>
        </row>
        <row r="461">
          <cell r="C461" t="str">
            <v>29206652318</v>
          </cell>
          <cell r="E461" t="str">
            <v>Phạm Phương Thanh</v>
          </cell>
          <cell r="I461">
            <v>38683</v>
          </cell>
          <cell r="J461" t="str">
            <v>K29VTD10</v>
          </cell>
          <cell r="K461">
            <v>90</v>
          </cell>
          <cell r="M461">
            <v>90</v>
          </cell>
          <cell r="O461">
            <v>90</v>
          </cell>
          <cell r="R461" t="str">
            <v>Xuất Sắc</v>
          </cell>
        </row>
        <row r="462">
          <cell r="C462" t="str">
            <v>29212760967</v>
          </cell>
          <cell r="E462" t="str">
            <v>Lê Văn Tiến Thành</v>
          </cell>
          <cell r="I462">
            <v>38506</v>
          </cell>
          <cell r="J462" t="str">
            <v>K29VTD9</v>
          </cell>
          <cell r="K462">
            <v>88</v>
          </cell>
          <cell r="M462">
            <v>90</v>
          </cell>
          <cell r="O462">
            <v>89</v>
          </cell>
          <cell r="R462" t="str">
            <v>Tốt</v>
          </cell>
        </row>
        <row r="463">
          <cell r="C463" t="str">
            <v>29216652047</v>
          </cell>
          <cell r="E463" t="str">
            <v>Lê Châu Tuấn Thành</v>
          </cell>
          <cell r="I463">
            <v>38505</v>
          </cell>
          <cell r="J463" t="str">
            <v>K29VTD10</v>
          </cell>
          <cell r="K463">
            <v>88</v>
          </cell>
          <cell r="M463">
            <v>75</v>
          </cell>
          <cell r="O463">
            <v>81.5</v>
          </cell>
          <cell r="R463" t="str">
            <v>Tốt</v>
          </cell>
        </row>
        <row r="464">
          <cell r="C464" t="str">
            <v>29216662378</v>
          </cell>
          <cell r="E464" t="str">
            <v>Lê Bùi Minh Thành</v>
          </cell>
          <cell r="I464">
            <v>38545</v>
          </cell>
          <cell r="J464" t="str">
            <v>K29VTD7</v>
          </cell>
          <cell r="K464">
            <v>90</v>
          </cell>
          <cell r="M464">
            <v>75</v>
          </cell>
          <cell r="O464">
            <v>82.5</v>
          </cell>
          <cell r="R464" t="str">
            <v>Tốt</v>
          </cell>
        </row>
        <row r="465">
          <cell r="C465" t="str">
            <v>29216659472</v>
          </cell>
          <cell r="E465" t="str">
            <v>Trần Minh Thạnh</v>
          </cell>
          <cell r="I465">
            <v>38424</v>
          </cell>
          <cell r="J465" t="str">
            <v>K29VTD9</v>
          </cell>
          <cell r="K465">
            <v>90</v>
          </cell>
          <cell r="M465">
            <v>90</v>
          </cell>
          <cell r="O465">
            <v>90</v>
          </cell>
          <cell r="R465" t="str">
            <v>Xuất Sắc</v>
          </cell>
        </row>
        <row r="466">
          <cell r="C466" t="str">
            <v>29202721012</v>
          </cell>
          <cell r="E466" t="str">
            <v>Lê Thị Thảo</v>
          </cell>
          <cell r="I466">
            <v>38421</v>
          </cell>
          <cell r="J466" t="str">
            <v>K29VTD10</v>
          </cell>
          <cell r="K466">
            <v>90</v>
          </cell>
          <cell r="M466">
            <v>90</v>
          </cell>
          <cell r="O466">
            <v>90</v>
          </cell>
          <cell r="R466" t="str">
            <v>Xuất Sắc</v>
          </cell>
        </row>
        <row r="467">
          <cell r="C467" t="str">
            <v>29202765064</v>
          </cell>
          <cell r="E467" t="str">
            <v>Phan Thị Thanh Thảo</v>
          </cell>
          <cell r="I467">
            <v>38392</v>
          </cell>
          <cell r="J467" t="str">
            <v>K29VTD5</v>
          </cell>
          <cell r="K467">
            <v>100</v>
          </cell>
          <cell r="M467">
            <v>82</v>
          </cell>
          <cell r="O467">
            <v>91</v>
          </cell>
          <cell r="R467" t="str">
            <v>Xuất Sắc</v>
          </cell>
        </row>
        <row r="468">
          <cell r="C468" t="str">
            <v>29206141708</v>
          </cell>
          <cell r="E468" t="str">
            <v>Nguyễn Thị Thanh Thảo</v>
          </cell>
          <cell r="I468">
            <v>38477</v>
          </cell>
          <cell r="J468" t="str">
            <v>K29VTD12</v>
          </cell>
          <cell r="K468">
            <v>73</v>
          </cell>
          <cell r="M468">
            <v>0</v>
          </cell>
          <cell r="O468">
            <v>36.5</v>
          </cell>
          <cell r="R468" t="str">
            <v>Yếu</v>
          </cell>
        </row>
        <row r="469">
          <cell r="C469" t="str">
            <v>29206622396</v>
          </cell>
          <cell r="E469" t="str">
            <v>Phan Nguyễn Thu Thảo</v>
          </cell>
          <cell r="I469">
            <v>38454</v>
          </cell>
          <cell r="J469" t="str">
            <v>K29VTD5</v>
          </cell>
          <cell r="K469">
            <v>85</v>
          </cell>
          <cell r="M469">
            <v>85</v>
          </cell>
          <cell r="O469">
            <v>85</v>
          </cell>
          <cell r="R469" t="str">
            <v>Tốt</v>
          </cell>
        </row>
        <row r="470">
          <cell r="C470" t="str">
            <v>29206649518</v>
          </cell>
          <cell r="E470" t="str">
            <v>Huỳnh Thanh Thảo</v>
          </cell>
          <cell r="I470">
            <v>38293</v>
          </cell>
          <cell r="J470" t="str">
            <v>K29VTD12</v>
          </cell>
          <cell r="K470">
            <v>76</v>
          </cell>
          <cell r="M470">
            <v>86</v>
          </cell>
          <cell r="O470">
            <v>81</v>
          </cell>
          <cell r="R470" t="str">
            <v>Tốt</v>
          </cell>
        </row>
        <row r="471">
          <cell r="C471" t="str">
            <v>29206654685</v>
          </cell>
          <cell r="E471" t="str">
            <v>Võ Nguyễn Ngọc Diệu Thảo</v>
          </cell>
          <cell r="I471">
            <v>38515</v>
          </cell>
          <cell r="J471" t="str">
            <v>K29VTD1</v>
          </cell>
          <cell r="K471">
            <v>100</v>
          </cell>
          <cell r="M471">
            <v>90</v>
          </cell>
          <cell r="O471">
            <v>95</v>
          </cell>
          <cell r="R471" t="str">
            <v>Xuất Sắc</v>
          </cell>
        </row>
        <row r="472">
          <cell r="C472" t="str">
            <v>29206657754</v>
          </cell>
          <cell r="E472" t="str">
            <v>Trần Thị Phương Thảo</v>
          </cell>
          <cell r="I472">
            <v>38530</v>
          </cell>
          <cell r="J472" t="str">
            <v>K29VTD4</v>
          </cell>
          <cell r="K472">
            <v>86</v>
          </cell>
          <cell r="M472">
            <v>75</v>
          </cell>
          <cell r="O472">
            <v>80.5</v>
          </cell>
          <cell r="R472" t="str">
            <v>Tốt</v>
          </cell>
        </row>
        <row r="473">
          <cell r="C473" t="str">
            <v>29206659206</v>
          </cell>
          <cell r="E473" t="str">
            <v>Nguyễn Thị Phương Thảo</v>
          </cell>
          <cell r="I473">
            <v>38648</v>
          </cell>
          <cell r="J473" t="str">
            <v>K29VTD1</v>
          </cell>
          <cell r="K473">
            <v>87</v>
          </cell>
          <cell r="M473">
            <v>80</v>
          </cell>
          <cell r="O473">
            <v>83.5</v>
          </cell>
          <cell r="R473" t="str">
            <v>Tốt</v>
          </cell>
        </row>
        <row r="474">
          <cell r="C474" t="str">
            <v>29206663272</v>
          </cell>
          <cell r="E474" t="str">
            <v>Nguyễn Diệu Thảo</v>
          </cell>
          <cell r="I474">
            <v>38431</v>
          </cell>
          <cell r="J474" t="str">
            <v>K29VTD1</v>
          </cell>
          <cell r="K474">
            <v>87</v>
          </cell>
          <cell r="M474">
            <v>100</v>
          </cell>
          <cell r="O474">
            <v>93.5</v>
          </cell>
          <cell r="R474" t="str">
            <v>Xuất Sắc</v>
          </cell>
        </row>
        <row r="475">
          <cell r="C475" t="str">
            <v>29206663273</v>
          </cell>
          <cell r="E475" t="str">
            <v>Nguyễn Thị Hồng Thảo</v>
          </cell>
          <cell r="I475">
            <v>38396</v>
          </cell>
          <cell r="J475" t="str">
            <v>K29VTD9</v>
          </cell>
          <cell r="K475">
            <v>90</v>
          </cell>
          <cell r="M475">
            <v>90</v>
          </cell>
          <cell r="O475">
            <v>90</v>
          </cell>
          <cell r="R475" t="str">
            <v>Xuất Sắc</v>
          </cell>
        </row>
        <row r="476">
          <cell r="C476" t="str">
            <v>29206663274</v>
          </cell>
          <cell r="E476" t="str">
            <v>Nguyễn Thị Phương Thảo</v>
          </cell>
          <cell r="I476">
            <v>38483</v>
          </cell>
          <cell r="J476" t="str">
            <v>K29VTD6</v>
          </cell>
          <cell r="K476">
            <v>100</v>
          </cell>
          <cell r="M476">
            <v>85</v>
          </cell>
          <cell r="O476">
            <v>92.5</v>
          </cell>
          <cell r="R476" t="str">
            <v>Xuất Sắc</v>
          </cell>
        </row>
        <row r="477">
          <cell r="C477" t="str">
            <v>29206655023</v>
          </cell>
          <cell r="E477" t="str">
            <v>Dương Thị Thật</v>
          </cell>
          <cell r="I477">
            <v>38391</v>
          </cell>
          <cell r="J477" t="str">
            <v>K29VTD4</v>
          </cell>
          <cell r="K477">
            <v>86</v>
          </cell>
          <cell r="M477">
            <v>90</v>
          </cell>
          <cell r="O477">
            <v>88</v>
          </cell>
          <cell r="R477" t="str">
            <v>Tốt</v>
          </cell>
        </row>
        <row r="478">
          <cell r="C478" t="str">
            <v>29206664732</v>
          </cell>
          <cell r="E478" t="str">
            <v>Trần Nguyễn Quỳnh Thi</v>
          </cell>
          <cell r="I478">
            <v>38508</v>
          </cell>
          <cell r="J478" t="str">
            <v>K29VTD12</v>
          </cell>
          <cell r="K478">
            <v>83</v>
          </cell>
          <cell r="M478">
            <v>88</v>
          </cell>
          <cell r="O478">
            <v>85.5</v>
          </cell>
          <cell r="R478" t="str">
            <v>Tốt</v>
          </cell>
        </row>
        <row r="479">
          <cell r="C479" t="str">
            <v>29216658386</v>
          </cell>
          <cell r="E479" t="str">
            <v>Trần Văn Cao Thiên</v>
          </cell>
          <cell r="I479">
            <v>38504</v>
          </cell>
          <cell r="J479" t="str">
            <v>K29VTD9</v>
          </cell>
          <cell r="K479">
            <v>88</v>
          </cell>
          <cell r="M479">
            <v>90</v>
          </cell>
          <cell r="O479">
            <v>89</v>
          </cell>
          <cell r="R479" t="str">
            <v>Tốt</v>
          </cell>
        </row>
        <row r="480">
          <cell r="C480" t="str">
            <v>29212746278</v>
          </cell>
          <cell r="E480" t="str">
            <v>Vũ Đức Thiện</v>
          </cell>
          <cell r="I480">
            <v>38563</v>
          </cell>
          <cell r="J480" t="str">
            <v>K29VTD4</v>
          </cell>
          <cell r="K480">
            <v>81</v>
          </cell>
          <cell r="M480">
            <v>90</v>
          </cell>
          <cell r="O480">
            <v>85.5</v>
          </cell>
          <cell r="R480" t="str">
            <v>Tốt</v>
          </cell>
        </row>
        <row r="481">
          <cell r="C481" t="str">
            <v>29216659105</v>
          </cell>
          <cell r="E481" t="str">
            <v>Lê Nguyễn Phú Thịnh</v>
          </cell>
          <cell r="I481">
            <v>38702</v>
          </cell>
          <cell r="J481" t="str">
            <v>K29VTD4</v>
          </cell>
          <cell r="K481">
            <v>95</v>
          </cell>
          <cell r="M481">
            <v>100</v>
          </cell>
          <cell r="O481">
            <v>97.5</v>
          </cell>
          <cell r="R481" t="str">
            <v>Xuất Sắc</v>
          </cell>
        </row>
        <row r="482">
          <cell r="C482" t="str">
            <v>29218254896</v>
          </cell>
          <cell r="E482" t="str">
            <v>Trần Ngọc Thọ</v>
          </cell>
          <cell r="I482">
            <v>38364</v>
          </cell>
          <cell r="J482" t="str">
            <v>K29VTD10</v>
          </cell>
          <cell r="K482">
            <v>88</v>
          </cell>
          <cell r="M482">
            <v>0</v>
          </cell>
          <cell r="O482">
            <v>44</v>
          </cell>
          <cell r="R482" t="str">
            <v>Yếu</v>
          </cell>
        </row>
        <row r="483">
          <cell r="C483" t="str">
            <v>29214659852</v>
          </cell>
          <cell r="E483" t="str">
            <v>Trần Quang Thông</v>
          </cell>
          <cell r="I483">
            <v>38490</v>
          </cell>
          <cell r="J483" t="str">
            <v>K29VTD7</v>
          </cell>
          <cell r="K483">
            <v>70</v>
          </cell>
          <cell r="M483">
            <v>70</v>
          </cell>
          <cell r="O483">
            <v>70</v>
          </cell>
          <cell r="R483" t="str">
            <v>Khá</v>
          </cell>
        </row>
        <row r="484">
          <cell r="C484" t="str">
            <v>29203380364</v>
          </cell>
          <cell r="E484" t="str">
            <v>Nguyễn Trần Anh Thư</v>
          </cell>
          <cell r="I484">
            <v>37797</v>
          </cell>
          <cell r="J484" t="str">
            <v>K29VTD6</v>
          </cell>
          <cell r="K484">
            <v>0</v>
          </cell>
          <cell r="M484">
            <v>0</v>
          </cell>
          <cell r="O484">
            <v>0</v>
          </cell>
          <cell r="R484" t="str">
            <v>Kém</v>
          </cell>
        </row>
        <row r="485">
          <cell r="C485" t="str">
            <v>29204555878</v>
          </cell>
          <cell r="E485" t="str">
            <v>Phạm Nhật Anh Thư</v>
          </cell>
          <cell r="I485">
            <v>38665</v>
          </cell>
          <cell r="J485" t="str">
            <v>K29VTD12</v>
          </cell>
          <cell r="K485">
            <v>82</v>
          </cell>
          <cell r="M485">
            <v>82</v>
          </cell>
          <cell r="O485">
            <v>82</v>
          </cell>
          <cell r="R485" t="str">
            <v>Tốt</v>
          </cell>
        </row>
        <row r="486">
          <cell r="C486" t="str">
            <v>29206140978</v>
          </cell>
          <cell r="E486" t="str">
            <v>Nguyễn Thị Anh Thư</v>
          </cell>
          <cell r="I486">
            <v>38399</v>
          </cell>
          <cell r="J486" t="str">
            <v>K29VTD11</v>
          </cell>
          <cell r="K486">
            <v>83</v>
          </cell>
          <cell r="M486">
            <v>84</v>
          </cell>
          <cell r="O486">
            <v>83.5</v>
          </cell>
          <cell r="R486" t="str">
            <v>Tốt</v>
          </cell>
        </row>
        <row r="487">
          <cell r="C487" t="str">
            <v>29206627629</v>
          </cell>
          <cell r="E487" t="str">
            <v>Trương Anh Thư</v>
          </cell>
          <cell r="I487">
            <v>38422</v>
          </cell>
          <cell r="J487" t="str">
            <v>K29VTD7</v>
          </cell>
          <cell r="K487">
            <v>83</v>
          </cell>
          <cell r="M487">
            <v>90</v>
          </cell>
          <cell r="O487">
            <v>86.5</v>
          </cell>
          <cell r="R487" t="str">
            <v>Tốt</v>
          </cell>
        </row>
        <row r="488">
          <cell r="C488" t="str">
            <v>29206635908</v>
          </cell>
          <cell r="E488" t="str">
            <v>Hoàng Vũ Anh Thư</v>
          </cell>
          <cell r="I488">
            <v>38648</v>
          </cell>
          <cell r="J488" t="str">
            <v>K29VTD7</v>
          </cell>
          <cell r="K488">
            <v>75</v>
          </cell>
          <cell r="M488">
            <v>90</v>
          </cell>
          <cell r="O488">
            <v>82.5</v>
          </cell>
          <cell r="R488" t="str">
            <v>Tốt</v>
          </cell>
        </row>
        <row r="489">
          <cell r="C489" t="str">
            <v>29206648717</v>
          </cell>
          <cell r="E489" t="str">
            <v>Võ Ngọc Minh Thư</v>
          </cell>
          <cell r="I489">
            <v>38512</v>
          </cell>
          <cell r="J489" t="str">
            <v>K29VTD8</v>
          </cell>
          <cell r="K489">
            <v>95</v>
          </cell>
          <cell r="M489">
            <v>90</v>
          </cell>
          <cell r="O489">
            <v>92.5</v>
          </cell>
          <cell r="R489" t="str">
            <v>Xuất Sắc</v>
          </cell>
        </row>
        <row r="490">
          <cell r="C490" t="str">
            <v>29206654381</v>
          </cell>
          <cell r="E490" t="str">
            <v>Chiêm Lê Uyên Thư</v>
          </cell>
          <cell r="I490">
            <v>38095</v>
          </cell>
          <cell r="J490" t="str">
            <v>K29VTD12</v>
          </cell>
          <cell r="K490">
            <v>72</v>
          </cell>
          <cell r="M490">
            <v>82</v>
          </cell>
          <cell r="O490">
            <v>77</v>
          </cell>
          <cell r="R490" t="str">
            <v>Khá</v>
          </cell>
        </row>
        <row r="491">
          <cell r="C491" t="str">
            <v>29206654914</v>
          </cell>
          <cell r="E491" t="str">
            <v>Trương Thị Anh Thư</v>
          </cell>
          <cell r="I491">
            <v>38672</v>
          </cell>
          <cell r="J491" t="str">
            <v>K29VTD12</v>
          </cell>
          <cell r="K491">
            <v>72</v>
          </cell>
          <cell r="M491">
            <v>80</v>
          </cell>
          <cell r="O491">
            <v>76</v>
          </cell>
          <cell r="R491" t="str">
            <v>Khá</v>
          </cell>
        </row>
        <row r="492">
          <cell r="C492" t="str">
            <v>29206655045</v>
          </cell>
          <cell r="E492" t="str">
            <v>Ngô Hoàng Minh Thư</v>
          </cell>
          <cell r="I492">
            <v>38625</v>
          </cell>
          <cell r="J492" t="str">
            <v>K29VTD1</v>
          </cell>
          <cell r="K492">
            <v>82</v>
          </cell>
          <cell r="M492">
            <v>90</v>
          </cell>
          <cell r="O492">
            <v>86</v>
          </cell>
          <cell r="R492" t="str">
            <v>Tốt</v>
          </cell>
        </row>
        <row r="493">
          <cell r="C493" t="str">
            <v>29206658135</v>
          </cell>
          <cell r="E493" t="str">
            <v>Lê Anh Thư</v>
          </cell>
          <cell r="I493">
            <v>38462</v>
          </cell>
          <cell r="J493" t="str">
            <v>K29VTD5</v>
          </cell>
          <cell r="K493">
            <v>0</v>
          </cell>
          <cell r="M493">
            <v>90</v>
          </cell>
          <cell r="O493">
            <v>45</v>
          </cell>
          <cell r="R493" t="str">
            <v>Yếu</v>
          </cell>
        </row>
        <row r="494">
          <cell r="C494" t="str">
            <v>29206659069</v>
          </cell>
          <cell r="E494" t="str">
            <v>Bùi Anh Thư</v>
          </cell>
          <cell r="I494">
            <v>38515</v>
          </cell>
          <cell r="J494" t="str">
            <v>K29VTD2</v>
          </cell>
          <cell r="K494">
            <v>84</v>
          </cell>
          <cell r="M494">
            <v>75</v>
          </cell>
          <cell r="O494">
            <v>79.5</v>
          </cell>
          <cell r="R494" t="str">
            <v>Khá</v>
          </cell>
        </row>
        <row r="495">
          <cell r="C495" t="str">
            <v>29206659402</v>
          </cell>
          <cell r="E495" t="str">
            <v>Nguyễn Ngọc Minh Thư</v>
          </cell>
          <cell r="I495">
            <v>38701</v>
          </cell>
          <cell r="J495" t="str">
            <v>K29VTD2</v>
          </cell>
          <cell r="K495">
            <v>90</v>
          </cell>
          <cell r="M495">
            <v>80</v>
          </cell>
          <cell r="O495">
            <v>85</v>
          </cell>
          <cell r="R495" t="str">
            <v>Tốt</v>
          </cell>
        </row>
        <row r="496">
          <cell r="C496" t="str">
            <v>29206663388</v>
          </cell>
          <cell r="E496" t="str">
            <v>Nguyễn Thị Anh Thư</v>
          </cell>
          <cell r="I496">
            <v>38462</v>
          </cell>
          <cell r="J496" t="str">
            <v>K29VTD2</v>
          </cell>
          <cell r="K496">
            <v>87</v>
          </cell>
          <cell r="M496">
            <v>90</v>
          </cell>
          <cell r="O496">
            <v>88.5</v>
          </cell>
          <cell r="R496" t="str">
            <v>Tốt</v>
          </cell>
        </row>
        <row r="497">
          <cell r="C497" t="str">
            <v>29206663460</v>
          </cell>
          <cell r="E497" t="str">
            <v>Trần Nguyễn Bảo Thư</v>
          </cell>
          <cell r="I497">
            <v>37862</v>
          </cell>
          <cell r="J497" t="str">
            <v>K29VTD12</v>
          </cell>
          <cell r="K497">
            <v>84</v>
          </cell>
          <cell r="M497">
            <v>86</v>
          </cell>
          <cell r="O497">
            <v>85</v>
          </cell>
          <cell r="R497" t="str">
            <v>Tốt</v>
          </cell>
        </row>
        <row r="498">
          <cell r="C498" t="str">
            <v>29216132040</v>
          </cell>
          <cell r="E498" t="str">
            <v>Đỗ Thế Thuật</v>
          </cell>
          <cell r="I498">
            <v>38645</v>
          </cell>
          <cell r="J498" t="str">
            <v>K29VTD9</v>
          </cell>
          <cell r="K498">
            <v>90</v>
          </cell>
          <cell r="M498">
            <v>90</v>
          </cell>
          <cell r="O498">
            <v>90</v>
          </cell>
          <cell r="R498" t="str">
            <v>Xuất Sắc</v>
          </cell>
        </row>
        <row r="499">
          <cell r="C499" t="str">
            <v>29204456739</v>
          </cell>
          <cell r="E499" t="str">
            <v>Phạm Hoài Thương</v>
          </cell>
          <cell r="I499">
            <v>38449</v>
          </cell>
          <cell r="J499" t="str">
            <v>K29VTD8</v>
          </cell>
          <cell r="K499">
            <v>62</v>
          </cell>
          <cell r="M499">
            <v>82</v>
          </cell>
          <cell r="O499">
            <v>72</v>
          </cell>
          <cell r="R499" t="str">
            <v>Khá</v>
          </cell>
        </row>
        <row r="500">
          <cell r="C500" t="str">
            <v>29204559652</v>
          </cell>
          <cell r="E500" t="str">
            <v>Đinh Nguyễn Hoài Thương</v>
          </cell>
          <cell r="I500">
            <v>38695</v>
          </cell>
          <cell r="J500" t="str">
            <v>K29VTD7</v>
          </cell>
          <cell r="K500">
            <v>90</v>
          </cell>
          <cell r="M500">
            <v>90</v>
          </cell>
          <cell r="O500">
            <v>90</v>
          </cell>
          <cell r="R500" t="str">
            <v>Xuất Sắc</v>
          </cell>
        </row>
        <row r="501">
          <cell r="C501" t="str">
            <v>29206622094</v>
          </cell>
          <cell r="E501" t="str">
            <v>Liên Hoàng Khánh Thương</v>
          </cell>
          <cell r="I501">
            <v>38618</v>
          </cell>
          <cell r="J501" t="str">
            <v>K29VTD10</v>
          </cell>
          <cell r="K501">
            <v>90</v>
          </cell>
          <cell r="M501">
            <v>90</v>
          </cell>
          <cell r="O501">
            <v>90</v>
          </cell>
          <cell r="R501" t="str">
            <v>Xuất Sắc</v>
          </cell>
        </row>
        <row r="502">
          <cell r="C502" t="str">
            <v>29206631954</v>
          </cell>
          <cell r="E502" t="str">
            <v>Trương Thị Hoàng Thương</v>
          </cell>
          <cell r="I502">
            <v>38547</v>
          </cell>
          <cell r="J502" t="str">
            <v>K29VTD7</v>
          </cell>
          <cell r="K502">
            <v>90</v>
          </cell>
          <cell r="M502">
            <v>90</v>
          </cell>
          <cell r="O502">
            <v>90</v>
          </cell>
          <cell r="R502" t="str">
            <v>Xuất Sắc</v>
          </cell>
        </row>
        <row r="503">
          <cell r="C503" t="str">
            <v>29206634656</v>
          </cell>
          <cell r="E503" t="str">
            <v>Huỳnh Thị Hoài Thương</v>
          </cell>
          <cell r="I503">
            <v>38084</v>
          </cell>
          <cell r="J503" t="str">
            <v>K29VTD12</v>
          </cell>
          <cell r="K503">
            <v>81</v>
          </cell>
          <cell r="M503">
            <v>81</v>
          </cell>
          <cell r="O503">
            <v>81</v>
          </cell>
          <cell r="R503" t="str">
            <v>Tốt</v>
          </cell>
        </row>
        <row r="504">
          <cell r="C504" t="str">
            <v>29206643610</v>
          </cell>
          <cell r="E504" t="str">
            <v>Lê Út Thương</v>
          </cell>
          <cell r="I504">
            <v>38572</v>
          </cell>
          <cell r="J504" t="str">
            <v>K29VTD4</v>
          </cell>
          <cell r="K504">
            <v>85</v>
          </cell>
          <cell r="M504">
            <v>88</v>
          </cell>
          <cell r="O504">
            <v>86.5</v>
          </cell>
          <cell r="R504" t="str">
            <v>Tốt</v>
          </cell>
        </row>
        <row r="505">
          <cell r="C505" t="str">
            <v>29206643933</v>
          </cell>
          <cell r="E505" t="str">
            <v>Nguyễn Hoài Thương</v>
          </cell>
          <cell r="I505">
            <v>38551</v>
          </cell>
          <cell r="J505" t="str">
            <v>K29VTD5</v>
          </cell>
          <cell r="K505">
            <v>100</v>
          </cell>
          <cell r="M505">
            <v>90</v>
          </cell>
          <cell r="O505">
            <v>95</v>
          </cell>
          <cell r="R505" t="str">
            <v>Xuất Sắc</v>
          </cell>
        </row>
        <row r="506">
          <cell r="C506" t="str">
            <v>29206650075</v>
          </cell>
          <cell r="E506" t="str">
            <v>Phạm Thị Hà Thương</v>
          </cell>
          <cell r="I506">
            <v>38356</v>
          </cell>
          <cell r="J506" t="str">
            <v>K29VTD2</v>
          </cell>
          <cell r="K506">
            <v>90</v>
          </cell>
          <cell r="M506">
            <v>90</v>
          </cell>
          <cell r="O506">
            <v>90</v>
          </cell>
          <cell r="R506" t="str">
            <v>Xuất Sắc</v>
          </cell>
        </row>
        <row r="507">
          <cell r="C507" t="str">
            <v>29206724053</v>
          </cell>
          <cell r="E507" t="str">
            <v>Đặng Hoài Thương</v>
          </cell>
          <cell r="I507">
            <v>38681</v>
          </cell>
          <cell r="J507" t="str">
            <v>K29VTD4</v>
          </cell>
          <cell r="K507">
            <v>98</v>
          </cell>
          <cell r="M507">
            <v>100</v>
          </cell>
          <cell r="O507">
            <v>99</v>
          </cell>
          <cell r="R507" t="str">
            <v>Xuất Sắc</v>
          </cell>
        </row>
        <row r="508">
          <cell r="C508" t="str">
            <v>29204634810</v>
          </cell>
          <cell r="E508" t="str">
            <v>Ung Thị Thúy</v>
          </cell>
          <cell r="I508">
            <v>38158</v>
          </cell>
          <cell r="J508" t="str">
            <v>K29VTD12</v>
          </cell>
          <cell r="K508">
            <v>83</v>
          </cell>
          <cell r="M508">
            <v>86</v>
          </cell>
          <cell r="O508">
            <v>84.5</v>
          </cell>
          <cell r="R508" t="str">
            <v>Tốt</v>
          </cell>
        </row>
        <row r="509">
          <cell r="C509" t="str">
            <v>29206652933</v>
          </cell>
          <cell r="E509" t="str">
            <v>Phan Thị Thu Thúy</v>
          </cell>
          <cell r="I509">
            <v>38386</v>
          </cell>
          <cell r="J509" t="str">
            <v>K29VTD1</v>
          </cell>
          <cell r="K509">
            <v>90</v>
          </cell>
          <cell r="M509">
            <v>90</v>
          </cell>
          <cell r="O509">
            <v>90</v>
          </cell>
          <cell r="R509" t="str">
            <v>Xuất Sắc</v>
          </cell>
        </row>
        <row r="510">
          <cell r="C510" t="str">
            <v>29208228999</v>
          </cell>
          <cell r="E510" t="str">
            <v>Nguyễn Thị Thanh Thúy</v>
          </cell>
          <cell r="I510">
            <v>38497</v>
          </cell>
          <cell r="J510" t="str">
            <v>K29VTD12</v>
          </cell>
          <cell r="K510">
            <v>72</v>
          </cell>
          <cell r="M510">
            <v>0</v>
          </cell>
          <cell r="O510">
            <v>36</v>
          </cell>
          <cell r="R510" t="str">
            <v>Yếu</v>
          </cell>
        </row>
        <row r="511">
          <cell r="C511" t="str">
            <v>29206634253</v>
          </cell>
          <cell r="E511" t="str">
            <v>Trương Bích Thùy</v>
          </cell>
          <cell r="I511">
            <v>38571</v>
          </cell>
          <cell r="J511" t="str">
            <v>K29VTD7</v>
          </cell>
          <cell r="K511">
            <v>90</v>
          </cell>
          <cell r="M511">
            <v>90</v>
          </cell>
          <cell r="O511">
            <v>90</v>
          </cell>
          <cell r="R511" t="str">
            <v>Xuất Sắc</v>
          </cell>
        </row>
        <row r="512">
          <cell r="C512" t="str">
            <v>29206663347</v>
          </cell>
          <cell r="E512" t="str">
            <v>Trần Thị Thu Thùy</v>
          </cell>
          <cell r="I512">
            <v>38632</v>
          </cell>
          <cell r="J512" t="str">
            <v>K29VTD6</v>
          </cell>
          <cell r="K512">
            <v>88</v>
          </cell>
          <cell r="M512">
            <v>90</v>
          </cell>
          <cell r="O512">
            <v>89</v>
          </cell>
          <cell r="R512" t="str">
            <v>Tốt</v>
          </cell>
        </row>
        <row r="513">
          <cell r="C513" t="str">
            <v>29206665591</v>
          </cell>
          <cell r="E513" t="str">
            <v>Nguyễn Thị Thủy</v>
          </cell>
          <cell r="I513">
            <v>38378</v>
          </cell>
          <cell r="J513" t="str">
            <v>K29VTD3</v>
          </cell>
          <cell r="K513">
            <v>81</v>
          </cell>
          <cell r="M513">
            <v>90</v>
          </cell>
          <cell r="O513">
            <v>85.5</v>
          </cell>
          <cell r="R513" t="str">
            <v>Tốt</v>
          </cell>
        </row>
        <row r="514">
          <cell r="C514" t="str">
            <v>29206627711</v>
          </cell>
          <cell r="E514" t="str">
            <v>Trần Ý Thy</v>
          </cell>
          <cell r="I514">
            <v>38471</v>
          </cell>
          <cell r="J514" t="str">
            <v>K29VTD3</v>
          </cell>
          <cell r="K514">
            <v>81</v>
          </cell>
          <cell r="M514">
            <v>90</v>
          </cell>
          <cell r="O514">
            <v>85.5</v>
          </cell>
          <cell r="R514" t="str">
            <v>Tốt</v>
          </cell>
        </row>
        <row r="515">
          <cell r="C515" t="str">
            <v>29204644914</v>
          </cell>
          <cell r="E515" t="str">
            <v>Đinh Thị Kim Tiên</v>
          </cell>
          <cell r="I515">
            <v>38580</v>
          </cell>
          <cell r="J515" t="str">
            <v>K29VTD7</v>
          </cell>
          <cell r="K515">
            <v>75</v>
          </cell>
          <cell r="M515">
            <v>90</v>
          </cell>
          <cell r="O515">
            <v>82.5</v>
          </cell>
          <cell r="R515" t="str">
            <v>Tốt</v>
          </cell>
        </row>
        <row r="516">
          <cell r="C516" t="str">
            <v>29206650495</v>
          </cell>
          <cell r="E516" t="str">
            <v>Nguyễn Hồng Bích Tiên</v>
          </cell>
          <cell r="I516">
            <v>38461</v>
          </cell>
          <cell r="J516" t="str">
            <v>K29VTD8</v>
          </cell>
          <cell r="K516">
            <v>95</v>
          </cell>
          <cell r="M516">
            <v>90</v>
          </cell>
          <cell r="O516">
            <v>92.5</v>
          </cell>
          <cell r="R516" t="str">
            <v>Xuất Sắc</v>
          </cell>
        </row>
        <row r="517">
          <cell r="C517" t="str">
            <v>29206651740</v>
          </cell>
          <cell r="E517" t="str">
            <v>Phan Thị Yến Tiên</v>
          </cell>
          <cell r="I517">
            <v>38335</v>
          </cell>
          <cell r="J517" t="str">
            <v>K29VTD12</v>
          </cell>
          <cell r="K517">
            <v>82</v>
          </cell>
          <cell r="M517">
            <v>85</v>
          </cell>
          <cell r="O517">
            <v>83.5</v>
          </cell>
          <cell r="R517" t="str">
            <v>Tốt</v>
          </cell>
        </row>
        <row r="518">
          <cell r="C518" t="str">
            <v>29206661326</v>
          </cell>
          <cell r="E518" t="str">
            <v>Cao Nguyễn Nhật Tiên</v>
          </cell>
          <cell r="I518">
            <v>38581</v>
          </cell>
          <cell r="J518" t="str">
            <v>K29VTD3</v>
          </cell>
          <cell r="K518">
            <v>81</v>
          </cell>
          <cell r="M518">
            <v>70</v>
          </cell>
          <cell r="O518">
            <v>75.5</v>
          </cell>
          <cell r="R518" t="str">
            <v>Khá</v>
          </cell>
        </row>
        <row r="519">
          <cell r="C519" t="str">
            <v>29216646264</v>
          </cell>
          <cell r="E519" t="str">
            <v>Lê Thanh Toàn</v>
          </cell>
          <cell r="I519">
            <v>38630</v>
          </cell>
          <cell r="J519" t="str">
            <v>K29VTD6</v>
          </cell>
          <cell r="K519">
            <v>100</v>
          </cell>
          <cell r="M519">
            <v>90</v>
          </cell>
          <cell r="O519">
            <v>95</v>
          </cell>
          <cell r="R519" t="str">
            <v>Xuất Sắc</v>
          </cell>
        </row>
        <row r="520">
          <cell r="C520" t="str">
            <v>29206624158</v>
          </cell>
          <cell r="E520" t="str">
            <v>Nguyễn Thanh Trà</v>
          </cell>
          <cell r="I520">
            <v>38422</v>
          </cell>
          <cell r="J520" t="str">
            <v>K29VTD1</v>
          </cell>
          <cell r="K520">
            <v>85</v>
          </cell>
          <cell r="M520">
            <v>90</v>
          </cell>
          <cell r="O520">
            <v>87.5</v>
          </cell>
          <cell r="R520" t="str">
            <v>Tốt</v>
          </cell>
        </row>
        <row r="521">
          <cell r="C521" t="str">
            <v>29206625838</v>
          </cell>
          <cell r="E521" t="str">
            <v>Hồ Phương Trâm</v>
          </cell>
          <cell r="I521">
            <v>38613</v>
          </cell>
          <cell r="J521" t="str">
            <v>K29VTD2</v>
          </cell>
          <cell r="K521">
            <v>87</v>
          </cell>
          <cell r="M521">
            <v>90</v>
          </cell>
          <cell r="O521">
            <v>88.5</v>
          </cell>
          <cell r="R521" t="str">
            <v>Tốt</v>
          </cell>
        </row>
        <row r="522">
          <cell r="C522" t="str">
            <v>29206632564</v>
          </cell>
          <cell r="E522" t="str">
            <v>Võ Ngọc Bích Trâm</v>
          </cell>
          <cell r="I522">
            <v>38426</v>
          </cell>
          <cell r="J522" t="str">
            <v>K29VTD3</v>
          </cell>
          <cell r="K522">
            <v>90</v>
          </cell>
          <cell r="M522">
            <v>85</v>
          </cell>
          <cell r="O522">
            <v>87.5</v>
          </cell>
          <cell r="R522" t="str">
            <v>Tốt</v>
          </cell>
        </row>
        <row r="523">
          <cell r="C523" t="str">
            <v>29206636442</v>
          </cell>
          <cell r="E523" t="str">
            <v>Nguyễn Thị Mỹ Trâm</v>
          </cell>
          <cell r="I523">
            <v>38526</v>
          </cell>
          <cell r="J523" t="str">
            <v>K29VTD3</v>
          </cell>
          <cell r="K523">
            <v>81</v>
          </cell>
          <cell r="M523">
            <v>88</v>
          </cell>
          <cell r="O523">
            <v>84.5</v>
          </cell>
          <cell r="R523" t="str">
            <v>Tốt</v>
          </cell>
        </row>
        <row r="524">
          <cell r="C524" t="str">
            <v>29206638511</v>
          </cell>
          <cell r="E524" t="str">
            <v>Đinh Mai Huyền Trâm</v>
          </cell>
          <cell r="I524">
            <v>38642</v>
          </cell>
          <cell r="J524" t="str">
            <v>K29VTD10</v>
          </cell>
          <cell r="K524">
            <v>100</v>
          </cell>
          <cell r="M524">
            <v>0</v>
          </cell>
          <cell r="O524">
            <v>50</v>
          </cell>
          <cell r="R524" t="str">
            <v>Trung Bình</v>
          </cell>
        </row>
        <row r="525">
          <cell r="C525" t="str">
            <v>29206640632</v>
          </cell>
          <cell r="E525" t="str">
            <v>Đặng Ngọc Thùy Trâm</v>
          </cell>
          <cell r="I525">
            <v>38363</v>
          </cell>
          <cell r="J525" t="str">
            <v>K29VTD6</v>
          </cell>
          <cell r="K525">
            <v>100</v>
          </cell>
          <cell r="M525">
            <v>80</v>
          </cell>
          <cell r="O525">
            <v>90</v>
          </cell>
          <cell r="R525" t="str">
            <v>Xuất Sắc</v>
          </cell>
        </row>
        <row r="526">
          <cell r="C526" t="str">
            <v>29206642267</v>
          </cell>
          <cell r="E526" t="str">
            <v>Nguyễn Thị Huyền Trâm</v>
          </cell>
          <cell r="I526">
            <v>38656</v>
          </cell>
          <cell r="J526" t="str">
            <v>K29VTD4</v>
          </cell>
          <cell r="K526">
            <v>86</v>
          </cell>
          <cell r="M526">
            <v>90</v>
          </cell>
          <cell r="O526">
            <v>88</v>
          </cell>
          <cell r="R526" t="str">
            <v>Tốt</v>
          </cell>
        </row>
        <row r="527">
          <cell r="C527" t="str">
            <v>29206652858</v>
          </cell>
          <cell r="E527" t="str">
            <v>Nguyễn Thị Thùy Trâm</v>
          </cell>
          <cell r="I527">
            <v>38441</v>
          </cell>
          <cell r="J527" t="str">
            <v>K29VTD1</v>
          </cell>
          <cell r="K527">
            <v>100</v>
          </cell>
          <cell r="M527">
            <v>100</v>
          </cell>
          <cell r="O527">
            <v>100</v>
          </cell>
          <cell r="R527" t="str">
            <v>Xuất Sắc</v>
          </cell>
        </row>
        <row r="528">
          <cell r="C528" t="str">
            <v>29206658899</v>
          </cell>
          <cell r="E528" t="str">
            <v>Nguyễn Thị Kiều Trâm</v>
          </cell>
          <cell r="I528">
            <v>38425</v>
          </cell>
          <cell r="J528" t="str">
            <v>K29VTD6</v>
          </cell>
          <cell r="K528">
            <v>95</v>
          </cell>
          <cell r="M528">
            <v>75</v>
          </cell>
          <cell r="O528">
            <v>85</v>
          </cell>
          <cell r="R528" t="str">
            <v>Tốt</v>
          </cell>
        </row>
        <row r="529">
          <cell r="C529" t="str">
            <v>29206659297</v>
          </cell>
          <cell r="E529" t="str">
            <v>Dương Nguyễn Cẩm Trâm</v>
          </cell>
          <cell r="I529">
            <v>38429</v>
          </cell>
          <cell r="J529" t="str">
            <v>K29VTD11</v>
          </cell>
          <cell r="K529">
            <v>81</v>
          </cell>
          <cell r="M529">
            <v>84</v>
          </cell>
          <cell r="O529">
            <v>82.5</v>
          </cell>
          <cell r="R529" t="str">
            <v>Tốt</v>
          </cell>
        </row>
        <row r="530">
          <cell r="C530" t="str">
            <v>29206659788</v>
          </cell>
          <cell r="E530" t="str">
            <v>Trần Thị Bích Trâm</v>
          </cell>
          <cell r="I530">
            <v>38612</v>
          </cell>
          <cell r="J530" t="str">
            <v>K29VTD6</v>
          </cell>
          <cell r="K530">
            <v>90</v>
          </cell>
          <cell r="M530">
            <v>90</v>
          </cell>
          <cell r="O530">
            <v>90</v>
          </cell>
          <cell r="R530" t="str">
            <v>Xuất Sắc</v>
          </cell>
        </row>
        <row r="531">
          <cell r="C531" t="str">
            <v>29206664589</v>
          </cell>
          <cell r="E531" t="str">
            <v>Huỳnh Ngọc Anh Trâm</v>
          </cell>
          <cell r="I531">
            <v>38467</v>
          </cell>
          <cell r="J531" t="str">
            <v>K29VTD5</v>
          </cell>
          <cell r="K531">
            <v>100</v>
          </cell>
          <cell r="M531">
            <v>90</v>
          </cell>
          <cell r="O531">
            <v>95</v>
          </cell>
          <cell r="R531" t="str">
            <v>Xuất Sắc</v>
          </cell>
        </row>
        <row r="532">
          <cell r="C532" t="str">
            <v>29208220918</v>
          </cell>
          <cell r="E532" t="str">
            <v>Nguyễn Thị Nhật Trâm</v>
          </cell>
          <cell r="I532">
            <v>38556</v>
          </cell>
          <cell r="J532" t="str">
            <v>K29VTD4</v>
          </cell>
          <cell r="K532">
            <v>100</v>
          </cell>
          <cell r="M532">
            <v>100</v>
          </cell>
          <cell r="O532">
            <v>100</v>
          </cell>
          <cell r="R532" t="str">
            <v>Xuất Sắc</v>
          </cell>
        </row>
        <row r="533">
          <cell r="C533" t="str">
            <v>29204665318</v>
          </cell>
          <cell r="E533" t="str">
            <v>Nguyễn Huỳnh Bảo Trân</v>
          </cell>
          <cell r="I533">
            <v>38394</v>
          </cell>
          <cell r="J533" t="str">
            <v>K29VTD12</v>
          </cell>
          <cell r="K533">
            <v>74</v>
          </cell>
          <cell r="M533">
            <v>85</v>
          </cell>
          <cell r="O533">
            <v>79.5</v>
          </cell>
          <cell r="R533" t="str">
            <v>Khá</v>
          </cell>
        </row>
        <row r="534">
          <cell r="C534" t="str">
            <v>29206622964</v>
          </cell>
          <cell r="E534" t="str">
            <v>Nguyễn Ngọc Bảo Trân</v>
          </cell>
          <cell r="I534">
            <v>38610</v>
          </cell>
          <cell r="J534" t="str">
            <v>K29VTD6</v>
          </cell>
          <cell r="K534">
            <v>100</v>
          </cell>
          <cell r="M534">
            <v>90</v>
          </cell>
          <cell r="O534">
            <v>95</v>
          </cell>
          <cell r="R534" t="str">
            <v>Xuất Sắc</v>
          </cell>
        </row>
        <row r="535">
          <cell r="C535" t="str">
            <v>29206624472</v>
          </cell>
          <cell r="E535" t="str">
            <v>Đặng Thị Bảo Trân</v>
          </cell>
          <cell r="I535">
            <v>38617</v>
          </cell>
          <cell r="J535" t="str">
            <v>K29VTD3</v>
          </cell>
          <cell r="K535">
            <v>81</v>
          </cell>
          <cell r="M535">
            <v>88</v>
          </cell>
          <cell r="O535">
            <v>84.5</v>
          </cell>
          <cell r="R535" t="str">
            <v>Tốt</v>
          </cell>
        </row>
        <row r="536">
          <cell r="C536" t="str">
            <v>29206621047</v>
          </cell>
          <cell r="E536" t="str">
            <v>Huỳnh Huyền Trang</v>
          </cell>
          <cell r="I536">
            <v>38530</v>
          </cell>
          <cell r="J536" t="str">
            <v>K29VTD4</v>
          </cell>
          <cell r="K536">
            <v>86</v>
          </cell>
          <cell r="M536">
            <v>86</v>
          </cell>
          <cell r="O536">
            <v>86</v>
          </cell>
          <cell r="R536" t="str">
            <v>Tốt</v>
          </cell>
        </row>
        <row r="537">
          <cell r="C537" t="str">
            <v>29206632896</v>
          </cell>
          <cell r="E537" t="str">
            <v>Nguyễn Thị Thùy Trang</v>
          </cell>
          <cell r="I537">
            <v>38649</v>
          </cell>
          <cell r="J537" t="str">
            <v>K29VTD8</v>
          </cell>
          <cell r="K537">
            <v>90</v>
          </cell>
          <cell r="M537">
            <v>90</v>
          </cell>
          <cell r="O537">
            <v>90</v>
          </cell>
          <cell r="R537" t="str">
            <v>Xuất Sắc</v>
          </cell>
        </row>
        <row r="538">
          <cell r="C538" t="str">
            <v>29206641553</v>
          </cell>
          <cell r="E538" t="str">
            <v>Nguyễn Thị Thùy Trang</v>
          </cell>
          <cell r="I538">
            <v>38699</v>
          </cell>
          <cell r="J538" t="str">
            <v>K29VTD5</v>
          </cell>
          <cell r="K538">
            <v>87</v>
          </cell>
          <cell r="M538">
            <v>90</v>
          </cell>
          <cell r="O538">
            <v>88.5</v>
          </cell>
          <cell r="R538" t="str">
            <v>Tốt</v>
          </cell>
        </row>
        <row r="539">
          <cell r="C539" t="str">
            <v>29206645542</v>
          </cell>
          <cell r="E539" t="str">
            <v>Phan Võ Khánh Trang</v>
          </cell>
          <cell r="I539">
            <v>38528</v>
          </cell>
          <cell r="J539" t="str">
            <v>K29VTD2</v>
          </cell>
          <cell r="K539">
            <v>87</v>
          </cell>
          <cell r="M539">
            <v>90</v>
          </cell>
          <cell r="O539">
            <v>88.5</v>
          </cell>
          <cell r="R539" t="str">
            <v>Tốt</v>
          </cell>
        </row>
        <row r="540">
          <cell r="C540" t="str">
            <v>29206652458</v>
          </cell>
          <cell r="E540" t="str">
            <v>Nguyễn Thùy Trang</v>
          </cell>
          <cell r="I540">
            <v>38388</v>
          </cell>
          <cell r="J540" t="str">
            <v>K29VTD9</v>
          </cell>
          <cell r="K540">
            <v>88</v>
          </cell>
          <cell r="M540">
            <v>90</v>
          </cell>
          <cell r="O540">
            <v>89</v>
          </cell>
          <cell r="R540" t="str">
            <v>Tốt</v>
          </cell>
        </row>
        <row r="541">
          <cell r="C541" t="str">
            <v>29206656759</v>
          </cell>
          <cell r="E541" t="str">
            <v>Trần Thị Thu Trang</v>
          </cell>
          <cell r="I541">
            <v>38519</v>
          </cell>
          <cell r="J541" t="str">
            <v>K29VTD4</v>
          </cell>
          <cell r="K541">
            <v>81</v>
          </cell>
          <cell r="M541">
            <v>90</v>
          </cell>
          <cell r="O541">
            <v>85.5</v>
          </cell>
          <cell r="R541" t="str">
            <v>Tốt</v>
          </cell>
        </row>
        <row r="542">
          <cell r="C542" t="str">
            <v>29206658371</v>
          </cell>
          <cell r="E542" t="str">
            <v>Nguyễn Thùy Trang</v>
          </cell>
          <cell r="I542">
            <v>38541</v>
          </cell>
          <cell r="J542" t="str">
            <v>K29VTD7</v>
          </cell>
          <cell r="K542">
            <v>90</v>
          </cell>
          <cell r="M542">
            <v>90</v>
          </cell>
          <cell r="O542">
            <v>90</v>
          </cell>
          <cell r="R542" t="str">
            <v>Xuất Sắc</v>
          </cell>
        </row>
        <row r="543">
          <cell r="C543" t="str">
            <v>29206658987</v>
          </cell>
          <cell r="E543" t="str">
            <v>Trần Thị Đoan Trang</v>
          </cell>
          <cell r="I543">
            <v>38578</v>
          </cell>
          <cell r="J543" t="str">
            <v>K29VTD12</v>
          </cell>
          <cell r="K543">
            <v>84</v>
          </cell>
          <cell r="M543">
            <v>84</v>
          </cell>
          <cell r="O543">
            <v>84</v>
          </cell>
          <cell r="R543" t="str">
            <v>Tốt</v>
          </cell>
        </row>
        <row r="544">
          <cell r="C544" t="str">
            <v>29206659407</v>
          </cell>
          <cell r="E544" t="str">
            <v>Vũ Thị Kiều Trang</v>
          </cell>
          <cell r="I544">
            <v>38361</v>
          </cell>
          <cell r="J544" t="str">
            <v>K29VTD5</v>
          </cell>
          <cell r="K544">
            <v>90</v>
          </cell>
          <cell r="M544">
            <v>90</v>
          </cell>
          <cell r="O544">
            <v>90</v>
          </cell>
          <cell r="R544" t="str">
            <v>Xuất Sắc</v>
          </cell>
        </row>
        <row r="545">
          <cell r="C545" t="str">
            <v>29206661540</v>
          </cell>
          <cell r="E545" t="str">
            <v>Võ Thị Thùy Trang</v>
          </cell>
          <cell r="I545">
            <v>38560</v>
          </cell>
          <cell r="J545" t="str">
            <v>K29VTD1</v>
          </cell>
          <cell r="K545">
            <v>90</v>
          </cell>
          <cell r="M545">
            <v>90</v>
          </cell>
          <cell r="O545">
            <v>90</v>
          </cell>
          <cell r="R545" t="str">
            <v>Xuất Sắc</v>
          </cell>
        </row>
        <row r="546">
          <cell r="C546" t="str">
            <v>29208121392</v>
          </cell>
          <cell r="E546" t="str">
            <v>Huỳnh Thị Thùy Trang</v>
          </cell>
          <cell r="I546">
            <v>38097</v>
          </cell>
          <cell r="J546" t="str">
            <v>K29VTD7</v>
          </cell>
          <cell r="K546">
            <v>90</v>
          </cell>
          <cell r="M546">
            <v>90</v>
          </cell>
          <cell r="O546">
            <v>90</v>
          </cell>
          <cell r="R546" t="str">
            <v>Xuất Sắc</v>
          </cell>
        </row>
        <row r="547">
          <cell r="C547" t="str">
            <v>29216664815</v>
          </cell>
          <cell r="E547" t="str">
            <v>Lê Thị Huyền Trang</v>
          </cell>
          <cell r="I547">
            <v>38508</v>
          </cell>
          <cell r="J547" t="str">
            <v>K29VTD9</v>
          </cell>
          <cell r="K547">
            <v>88</v>
          </cell>
          <cell r="M547">
            <v>75</v>
          </cell>
          <cell r="O547">
            <v>81.5</v>
          </cell>
          <cell r="R547" t="str">
            <v>Tốt</v>
          </cell>
        </row>
        <row r="548">
          <cell r="C548" t="str">
            <v>29206624545</v>
          </cell>
          <cell r="E548" t="str">
            <v>Nguyễn Thị Thanh Triều</v>
          </cell>
          <cell r="I548">
            <v>38705</v>
          </cell>
          <cell r="J548" t="str">
            <v>K29VTD4</v>
          </cell>
          <cell r="K548">
            <v>81</v>
          </cell>
          <cell r="M548">
            <v>84</v>
          </cell>
          <cell r="O548">
            <v>82.5</v>
          </cell>
          <cell r="R548" t="str">
            <v>Tốt</v>
          </cell>
        </row>
        <row r="549">
          <cell r="C549" t="str">
            <v>29206664828</v>
          </cell>
          <cell r="E549" t="str">
            <v>Hà Nguyễn Thuỷ Triều</v>
          </cell>
          <cell r="I549">
            <v>38370</v>
          </cell>
          <cell r="J549" t="str">
            <v>K29VTD3</v>
          </cell>
          <cell r="K549">
            <v>86</v>
          </cell>
          <cell r="M549">
            <v>75</v>
          </cell>
          <cell r="O549">
            <v>80.5</v>
          </cell>
          <cell r="R549" t="str">
            <v>Tốt</v>
          </cell>
        </row>
        <row r="550">
          <cell r="C550" t="str">
            <v>29208151779</v>
          </cell>
          <cell r="E550" t="str">
            <v>Nguyễn Thị Thu Triều</v>
          </cell>
          <cell r="I550">
            <v>38537</v>
          </cell>
          <cell r="J550" t="str">
            <v>K29VTD10</v>
          </cell>
          <cell r="K550">
            <v>88</v>
          </cell>
          <cell r="M550">
            <v>75</v>
          </cell>
          <cell r="O550">
            <v>81.5</v>
          </cell>
          <cell r="R550" t="str">
            <v>Tốt</v>
          </cell>
        </row>
        <row r="551">
          <cell r="C551" t="str">
            <v>29206655237</v>
          </cell>
          <cell r="E551" t="str">
            <v>Võ Thị Kiều Trinh</v>
          </cell>
          <cell r="I551">
            <v>38461</v>
          </cell>
          <cell r="J551" t="str">
            <v>K29VTD3</v>
          </cell>
          <cell r="K551">
            <v>80</v>
          </cell>
          <cell r="M551">
            <v>96</v>
          </cell>
          <cell r="O551">
            <v>88</v>
          </cell>
          <cell r="R551" t="str">
            <v>Tốt</v>
          </cell>
        </row>
        <row r="552">
          <cell r="C552" t="str">
            <v>29216665782</v>
          </cell>
          <cell r="E552" t="str">
            <v>Mai Thanh Trọng</v>
          </cell>
          <cell r="I552">
            <v>38558</v>
          </cell>
          <cell r="J552" t="str">
            <v>K29VTD12</v>
          </cell>
          <cell r="K552">
            <v>82</v>
          </cell>
          <cell r="M552">
            <v>85</v>
          </cell>
          <cell r="O552">
            <v>83.5</v>
          </cell>
          <cell r="R552" t="str">
            <v>Tốt</v>
          </cell>
        </row>
        <row r="553">
          <cell r="C553" t="str">
            <v>29206624190</v>
          </cell>
          <cell r="E553" t="str">
            <v>Phan Thanh Trúc</v>
          </cell>
          <cell r="I553">
            <v>38670</v>
          </cell>
          <cell r="J553" t="str">
            <v>K29VTD11</v>
          </cell>
          <cell r="K553">
            <v>85</v>
          </cell>
          <cell r="M553">
            <v>75</v>
          </cell>
          <cell r="O553">
            <v>80</v>
          </cell>
          <cell r="R553" t="str">
            <v>Tốt</v>
          </cell>
        </row>
        <row r="554">
          <cell r="C554" t="str">
            <v>29206638517</v>
          </cell>
          <cell r="E554" t="str">
            <v>Lê Thị Bảo Trúc</v>
          </cell>
          <cell r="I554">
            <v>38203</v>
          </cell>
          <cell r="J554" t="str">
            <v>K29VTD5</v>
          </cell>
          <cell r="K554">
            <v>89</v>
          </cell>
          <cell r="M554">
            <v>84</v>
          </cell>
          <cell r="O554">
            <v>86.5</v>
          </cell>
          <cell r="R554" t="str">
            <v>Tốt</v>
          </cell>
        </row>
        <row r="555">
          <cell r="C555" t="str">
            <v>29216624868</v>
          </cell>
          <cell r="E555" t="str">
            <v>Phạm Trường</v>
          </cell>
          <cell r="I555">
            <v>38500</v>
          </cell>
          <cell r="K555">
            <v>90</v>
          </cell>
          <cell r="M555">
            <v>90</v>
          </cell>
          <cell r="O555">
            <v>90</v>
          </cell>
          <cell r="R555" t="str">
            <v>Xuất Sắc</v>
          </cell>
        </row>
        <row r="556">
          <cell r="C556" t="str">
            <v>29216656730</v>
          </cell>
          <cell r="E556" t="str">
            <v>Đoàn Xuân Trường</v>
          </cell>
          <cell r="I556">
            <v>38502</v>
          </cell>
          <cell r="J556" t="str">
            <v>K29VTD3</v>
          </cell>
          <cell r="K556">
            <v>71</v>
          </cell>
          <cell r="M556">
            <v>80</v>
          </cell>
          <cell r="O556">
            <v>75.5</v>
          </cell>
          <cell r="R556" t="str">
            <v>Khá</v>
          </cell>
        </row>
        <row r="557">
          <cell r="C557" t="str">
            <v>29206641653</v>
          </cell>
          <cell r="E557" t="str">
            <v>Huỳnh Thị Thanh Tú</v>
          </cell>
          <cell r="I557">
            <v>38670</v>
          </cell>
          <cell r="J557" t="str">
            <v>K29VTD11</v>
          </cell>
          <cell r="K557">
            <v>81</v>
          </cell>
          <cell r="M557">
            <v>79</v>
          </cell>
          <cell r="O557">
            <v>80</v>
          </cell>
          <cell r="R557" t="str">
            <v>Tốt</v>
          </cell>
        </row>
        <row r="558">
          <cell r="C558" t="str">
            <v>29211559985</v>
          </cell>
          <cell r="E558" t="str">
            <v>Nguyễn Minh Tuấn</v>
          </cell>
          <cell r="I558">
            <v>38457</v>
          </cell>
          <cell r="J558" t="str">
            <v>K29VTD7</v>
          </cell>
          <cell r="K558">
            <v>95</v>
          </cell>
          <cell r="M558">
            <v>76</v>
          </cell>
          <cell r="O558">
            <v>85.5</v>
          </cell>
          <cell r="R558" t="str">
            <v>Tốt</v>
          </cell>
        </row>
        <row r="559">
          <cell r="C559" t="str">
            <v>29216622509</v>
          </cell>
          <cell r="E559" t="str">
            <v>Trịnh Lê Anh Tuấn</v>
          </cell>
          <cell r="I559">
            <v>38707</v>
          </cell>
          <cell r="J559" t="str">
            <v>K29VTD7</v>
          </cell>
          <cell r="K559">
            <v>90</v>
          </cell>
          <cell r="M559">
            <v>75</v>
          </cell>
          <cell r="O559">
            <v>82.5</v>
          </cell>
          <cell r="R559" t="str">
            <v>Tốt</v>
          </cell>
        </row>
        <row r="560">
          <cell r="C560" t="str">
            <v>29216660121</v>
          </cell>
          <cell r="E560" t="str">
            <v>Ngô Trung Tuấn</v>
          </cell>
          <cell r="I560">
            <v>38577</v>
          </cell>
          <cell r="J560" t="str">
            <v>K29VTD6</v>
          </cell>
          <cell r="K560">
            <v>0</v>
          </cell>
          <cell r="M560">
            <v>85</v>
          </cell>
          <cell r="O560">
            <v>42.5</v>
          </cell>
          <cell r="R560" t="str">
            <v>Yếu</v>
          </cell>
        </row>
        <row r="561">
          <cell r="C561" t="str">
            <v>29216661615</v>
          </cell>
          <cell r="E561" t="str">
            <v>Bùi Lương Tuấn</v>
          </cell>
          <cell r="I561">
            <v>38620</v>
          </cell>
          <cell r="J561" t="str">
            <v>K29VTD4</v>
          </cell>
          <cell r="K561">
            <v>66</v>
          </cell>
          <cell r="M561">
            <v>0</v>
          </cell>
          <cell r="O561">
            <v>33</v>
          </cell>
          <cell r="R561" t="str">
            <v>Kém</v>
          </cell>
        </row>
        <row r="562">
          <cell r="C562" t="str">
            <v>29218157922</v>
          </cell>
          <cell r="E562" t="str">
            <v>Lê Trọng Tuấn</v>
          </cell>
          <cell r="I562">
            <v>38707</v>
          </cell>
          <cell r="J562" t="str">
            <v>K29VTD10</v>
          </cell>
          <cell r="K562">
            <v>90</v>
          </cell>
          <cell r="M562">
            <v>90</v>
          </cell>
          <cell r="O562">
            <v>90</v>
          </cell>
          <cell r="R562" t="str">
            <v>Xuất Sắc</v>
          </cell>
        </row>
        <row r="563">
          <cell r="C563" t="str">
            <v>29206655142</v>
          </cell>
          <cell r="E563" t="str">
            <v>Võ Gia Tuệ</v>
          </cell>
          <cell r="I563">
            <v>38425</v>
          </cell>
          <cell r="J563" t="str">
            <v>K29VTD2</v>
          </cell>
          <cell r="K563">
            <v>90</v>
          </cell>
          <cell r="M563">
            <v>90</v>
          </cell>
          <cell r="O563">
            <v>90</v>
          </cell>
          <cell r="R563" t="str">
            <v>Xuất Sắc</v>
          </cell>
        </row>
        <row r="564">
          <cell r="C564" t="str">
            <v>29206625768</v>
          </cell>
          <cell r="E564" t="str">
            <v>Vũ Thị Kim Tuyến</v>
          </cell>
          <cell r="I564">
            <v>38661</v>
          </cell>
          <cell r="J564" t="str">
            <v>K29VTD7</v>
          </cell>
          <cell r="K564">
            <v>90</v>
          </cell>
          <cell r="M564">
            <v>90</v>
          </cell>
          <cell r="O564">
            <v>90</v>
          </cell>
          <cell r="R564" t="str">
            <v>Xuất Sắc</v>
          </cell>
        </row>
        <row r="565">
          <cell r="C565" t="str">
            <v>29206654841</v>
          </cell>
          <cell r="E565" t="str">
            <v>Phạm Minh Tuyền</v>
          </cell>
          <cell r="I565">
            <v>38257</v>
          </cell>
          <cell r="J565" t="str">
            <v>K29VTD12</v>
          </cell>
          <cell r="K565">
            <v>82</v>
          </cell>
          <cell r="M565">
            <v>75</v>
          </cell>
          <cell r="O565">
            <v>78.5</v>
          </cell>
          <cell r="R565" t="str">
            <v>Khá</v>
          </cell>
        </row>
        <row r="566">
          <cell r="C566" t="str">
            <v>29206659461</v>
          </cell>
          <cell r="E566" t="str">
            <v>Trần Quỳnh Tuyền</v>
          </cell>
          <cell r="I566">
            <v>38639</v>
          </cell>
          <cell r="J566" t="str">
            <v>K29VTD7</v>
          </cell>
          <cell r="K566">
            <v>90</v>
          </cell>
          <cell r="M566">
            <v>90</v>
          </cell>
          <cell r="O566">
            <v>90</v>
          </cell>
          <cell r="R566" t="str">
            <v>Xuất Sắc</v>
          </cell>
        </row>
        <row r="567">
          <cell r="C567" t="str">
            <v>29206638103</v>
          </cell>
          <cell r="E567" t="str">
            <v>Hồ Thị Ánh Tuyết</v>
          </cell>
          <cell r="I567">
            <v>38681</v>
          </cell>
          <cell r="J567" t="str">
            <v>K29VTD5</v>
          </cell>
          <cell r="K567">
            <v>90</v>
          </cell>
          <cell r="M567">
            <v>84</v>
          </cell>
          <cell r="O567">
            <v>87</v>
          </cell>
          <cell r="R567" t="str">
            <v>Tốt</v>
          </cell>
        </row>
        <row r="568">
          <cell r="C568" t="str">
            <v>29206659104</v>
          </cell>
          <cell r="E568" t="str">
            <v>Nguyễn Thị Tuyết</v>
          </cell>
          <cell r="I568">
            <v>38405</v>
          </cell>
          <cell r="J568" t="str">
            <v>K29VTD5</v>
          </cell>
          <cell r="K568">
            <v>100</v>
          </cell>
          <cell r="M568">
            <v>90</v>
          </cell>
          <cell r="O568">
            <v>95</v>
          </cell>
          <cell r="R568" t="str">
            <v>Xuất Sắc</v>
          </cell>
        </row>
        <row r="569">
          <cell r="C569" t="str">
            <v>28206602072</v>
          </cell>
          <cell r="E569" t="str">
            <v>Đoàn Thị Phương Uyên</v>
          </cell>
          <cell r="I569">
            <v>38264</v>
          </cell>
          <cell r="J569" t="str">
            <v>K29VTD12</v>
          </cell>
          <cell r="K569">
            <v>86</v>
          </cell>
          <cell r="M569">
            <v>78</v>
          </cell>
          <cell r="O569">
            <v>82</v>
          </cell>
          <cell r="R569" t="str">
            <v>Tốt</v>
          </cell>
        </row>
        <row r="570">
          <cell r="C570" t="str">
            <v>29208223652</v>
          </cell>
          <cell r="E570" t="str">
            <v>Nguyễn Thị Phương Uyên</v>
          </cell>
          <cell r="I570">
            <v>38611</v>
          </cell>
          <cell r="J570" t="str">
            <v>K29VTD4</v>
          </cell>
          <cell r="K570">
            <v>86</v>
          </cell>
          <cell r="M570">
            <v>88</v>
          </cell>
          <cell r="O570">
            <v>87</v>
          </cell>
          <cell r="R570" t="str">
            <v>Tốt</v>
          </cell>
        </row>
        <row r="571">
          <cell r="C571" t="str">
            <v>29208430934</v>
          </cell>
          <cell r="E571" t="str">
            <v>Tăng Thị Mỹ Uyên</v>
          </cell>
          <cell r="I571">
            <v>38396</v>
          </cell>
          <cell r="J571" t="str">
            <v>K29VTD3</v>
          </cell>
          <cell r="K571">
            <v>70</v>
          </cell>
          <cell r="M571">
            <v>85</v>
          </cell>
          <cell r="O571">
            <v>77.5</v>
          </cell>
          <cell r="R571" t="str">
            <v>Khá</v>
          </cell>
        </row>
        <row r="572">
          <cell r="C572" t="str">
            <v>29214630725</v>
          </cell>
          <cell r="E572" t="str">
            <v>Lê Trí Viễn</v>
          </cell>
          <cell r="I572">
            <v>38666</v>
          </cell>
          <cell r="J572" t="str">
            <v>K29VTD3</v>
          </cell>
          <cell r="K572">
            <v>86</v>
          </cell>
          <cell r="M572">
            <v>90</v>
          </cell>
          <cell r="O572">
            <v>88</v>
          </cell>
          <cell r="R572" t="str">
            <v>Tốt</v>
          </cell>
        </row>
        <row r="573">
          <cell r="C573" t="str">
            <v>29214538939</v>
          </cell>
          <cell r="E573" t="str">
            <v>Nguyễn Hoàng Việt</v>
          </cell>
          <cell r="I573">
            <v>38451</v>
          </cell>
          <cell r="K573">
            <v>0</v>
          </cell>
          <cell r="M573">
            <v>94</v>
          </cell>
          <cell r="O573">
            <v>47</v>
          </cell>
          <cell r="R573" t="str">
            <v>Yếu</v>
          </cell>
        </row>
        <row r="574">
          <cell r="C574" t="str">
            <v>29214924310</v>
          </cell>
          <cell r="E574" t="str">
            <v>Hoàng Quốc Việt</v>
          </cell>
          <cell r="I574">
            <v>38419</v>
          </cell>
          <cell r="J574" t="str">
            <v>K29VTD4</v>
          </cell>
          <cell r="K574">
            <v>75</v>
          </cell>
          <cell r="M574">
            <v>86</v>
          </cell>
          <cell r="O574">
            <v>80.5</v>
          </cell>
          <cell r="R574" t="str">
            <v>Tốt</v>
          </cell>
        </row>
        <row r="575">
          <cell r="C575" t="str">
            <v>29216623973</v>
          </cell>
          <cell r="E575" t="str">
            <v>Nguyễn Vương Việt</v>
          </cell>
          <cell r="I575">
            <v>38596</v>
          </cell>
          <cell r="J575" t="str">
            <v>K29VTD7</v>
          </cell>
          <cell r="K575">
            <v>90</v>
          </cell>
          <cell r="M575">
            <v>90</v>
          </cell>
          <cell r="O575">
            <v>90</v>
          </cell>
          <cell r="R575" t="str">
            <v>Xuất Sắc</v>
          </cell>
        </row>
        <row r="576">
          <cell r="C576" t="str">
            <v>29216621098</v>
          </cell>
          <cell r="E576" t="str">
            <v>Trương Anh Vinh</v>
          </cell>
          <cell r="I576">
            <v>38472</v>
          </cell>
          <cell r="J576" t="str">
            <v>K29VTD8</v>
          </cell>
          <cell r="K576">
            <v>90</v>
          </cell>
          <cell r="M576">
            <v>90</v>
          </cell>
          <cell r="O576">
            <v>90</v>
          </cell>
          <cell r="R576" t="str">
            <v>Xuất Sắc</v>
          </cell>
        </row>
        <row r="577">
          <cell r="C577" t="str">
            <v>29216648305</v>
          </cell>
          <cell r="E577" t="str">
            <v>Phạm Hưng Vũ</v>
          </cell>
          <cell r="I577">
            <v>38512</v>
          </cell>
          <cell r="J577" t="str">
            <v>K29VTD10</v>
          </cell>
          <cell r="K577">
            <v>98</v>
          </cell>
          <cell r="M577">
            <v>100</v>
          </cell>
          <cell r="O577">
            <v>99</v>
          </cell>
          <cell r="R577" t="str">
            <v>Xuất Sắc</v>
          </cell>
        </row>
        <row r="578">
          <cell r="C578" t="str">
            <v>29216661924</v>
          </cell>
          <cell r="E578" t="str">
            <v>Hoàng Long Vũ</v>
          </cell>
          <cell r="I578">
            <v>38552</v>
          </cell>
          <cell r="J578" t="str">
            <v>K29VTD9</v>
          </cell>
          <cell r="K578">
            <v>88</v>
          </cell>
          <cell r="M578">
            <v>75</v>
          </cell>
          <cell r="O578">
            <v>81.5</v>
          </cell>
          <cell r="R578" t="str">
            <v>Tốt</v>
          </cell>
        </row>
        <row r="579">
          <cell r="C579" t="str">
            <v>29216661926</v>
          </cell>
          <cell r="E579" t="str">
            <v>Trần Nguyên Vũ</v>
          </cell>
          <cell r="I579">
            <v>38675</v>
          </cell>
          <cell r="J579" t="str">
            <v>K29VTD7</v>
          </cell>
          <cell r="K579">
            <v>90</v>
          </cell>
          <cell r="M579">
            <v>90</v>
          </cell>
          <cell r="O579">
            <v>90</v>
          </cell>
          <cell r="R579" t="str">
            <v>Xuất Sắc</v>
          </cell>
        </row>
        <row r="580">
          <cell r="C580" t="str">
            <v>29216662113</v>
          </cell>
          <cell r="E580" t="str">
            <v>Bùi Viết Vũ</v>
          </cell>
          <cell r="I580">
            <v>38541</v>
          </cell>
          <cell r="J580" t="str">
            <v>K29VTD7</v>
          </cell>
          <cell r="K580">
            <v>85</v>
          </cell>
          <cell r="M580">
            <v>90</v>
          </cell>
          <cell r="O580">
            <v>87.5</v>
          </cell>
          <cell r="R580" t="str">
            <v>Tốt</v>
          </cell>
        </row>
        <row r="581">
          <cell r="C581" t="str">
            <v>29216665009</v>
          </cell>
          <cell r="E581" t="str">
            <v>Đinh Huy Vũ</v>
          </cell>
          <cell r="I581">
            <v>38595</v>
          </cell>
          <cell r="J581" t="str">
            <v>K29VTD8</v>
          </cell>
          <cell r="K581">
            <v>0</v>
          </cell>
          <cell r="M581">
            <v>0</v>
          </cell>
          <cell r="O581">
            <v>0</v>
          </cell>
          <cell r="R581" t="str">
            <v>Kém</v>
          </cell>
        </row>
        <row r="582">
          <cell r="C582" t="str">
            <v>29216653002</v>
          </cell>
          <cell r="E582" t="str">
            <v>Võ Minh Vương</v>
          </cell>
          <cell r="I582">
            <v>38651</v>
          </cell>
          <cell r="J582" t="str">
            <v>K29VTD4</v>
          </cell>
          <cell r="K582">
            <v>81</v>
          </cell>
          <cell r="M582">
            <v>90</v>
          </cell>
          <cell r="O582">
            <v>85.5</v>
          </cell>
          <cell r="R582" t="str">
            <v>Tốt</v>
          </cell>
        </row>
        <row r="583">
          <cell r="C583" t="str">
            <v>29216652787</v>
          </cell>
          <cell r="E583" t="str">
            <v>Trần Đại Vượng</v>
          </cell>
          <cell r="I583">
            <v>38491</v>
          </cell>
          <cell r="J583" t="str">
            <v>K29VTD10</v>
          </cell>
          <cell r="K583">
            <v>0</v>
          </cell>
          <cell r="M583">
            <v>90</v>
          </cell>
          <cell r="O583">
            <v>45</v>
          </cell>
          <cell r="R583" t="str">
            <v>Yếu</v>
          </cell>
        </row>
        <row r="584">
          <cell r="C584" t="str">
            <v>28206651729</v>
          </cell>
          <cell r="E584" t="str">
            <v>Nguyễn Lê Hạ Vy</v>
          </cell>
          <cell r="I584">
            <v>38097</v>
          </cell>
          <cell r="K584">
            <v>0</v>
          </cell>
          <cell r="M584">
            <v>0</v>
          </cell>
          <cell r="O584">
            <v>0</v>
          </cell>
          <cell r="R584" t="str">
            <v>Kém</v>
          </cell>
        </row>
        <row r="585">
          <cell r="C585" t="str">
            <v>29206627208</v>
          </cell>
          <cell r="E585" t="str">
            <v>Đinh Trần Phương Vy</v>
          </cell>
          <cell r="I585">
            <v>38590</v>
          </cell>
          <cell r="J585" t="str">
            <v>K29VTD9</v>
          </cell>
          <cell r="K585">
            <v>88</v>
          </cell>
          <cell r="M585">
            <v>90</v>
          </cell>
          <cell r="O585">
            <v>89</v>
          </cell>
          <cell r="R585" t="str">
            <v>Tốt</v>
          </cell>
        </row>
        <row r="586">
          <cell r="C586" t="str">
            <v>29206635713</v>
          </cell>
          <cell r="E586" t="str">
            <v>Nguyễn Thị Xuân Vy</v>
          </cell>
          <cell r="I586">
            <v>38402</v>
          </cell>
          <cell r="J586" t="str">
            <v>K29VTD5</v>
          </cell>
          <cell r="K586">
            <v>100</v>
          </cell>
          <cell r="M586">
            <v>90</v>
          </cell>
          <cell r="O586">
            <v>95</v>
          </cell>
          <cell r="R586" t="str">
            <v>Xuất Sắc</v>
          </cell>
        </row>
        <row r="587">
          <cell r="C587" t="str">
            <v>29206637068</v>
          </cell>
          <cell r="E587" t="str">
            <v>Trương Thị Tường Vy</v>
          </cell>
          <cell r="I587">
            <v>38380</v>
          </cell>
          <cell r="J587" t="str">
            <v>K29VTD5</v>
          </cell>
          <cell r="K587">
            <v>90</v>
          </cell>
          <cell r="M587">
            <v>90</v>
          </cell>
          <cell r="O587">
            <v>90</v>
          </cell>
          <cell r="R587" t="str">
            <v>Xuất Sắc</v>
          </cell>
        </row>
        <row r="588">
          <cell r="C588" t="str">
            <v>29206637372</v>
          </cell>
          <cell r="E588" t="str">
            <v>Phan Ý Thảo Vy</v>
          </cell>
          <cell r="I588">
            <v>38707</v>
          </cell>
          <cell r="J588" t="str">
            <v>K29VTD3</v>
          </cell>
          <cell r="K588">
            <v>66</v>
          </cell>
          <cell r="M588">
            <v>84</v>
          </cell>
          <cell r="O588">
            <v>75</v>
          </cell>
          <cell r="R588" t="str">
            <v>Khá</v>
          </cell>
        </row>
        <row r="589">
          <cell r="C589" t="str">
            <v>29206639964</v>
          </cell>
          <cell r="E589" t="str">
            <v>Hồ Thị Minh Vy</v>
          </cell>
          <cell r="I589">
            <v>38457</v>
          </cell>
          <cell r="J589" t="str">
            <v>K29VTD10</v>
          </cell>
          <cell r="K589">
            <v>90</v>
          </cell>
          <cell r="M589">
            <v>90</v>
          </cell>
          <cell r="O589">
            <v>90</v>
          </cell>
          <cell r="R589" t="str">
            <v>Xuất Sắc</v>
          </cell>
        </row>
        <row r="590">
          <cell r="C590" t="str">
            <v>29206642019</v>
          </cell>
          <cell r="E590" t="str">
            <v>Châu Tường Vy</v>
          </cell>
          <cell r="I590">
            <v>38379</v>
          </cell>
          <cell r="J590" t="str">
            <v>K29VTD12</v>
          </cell>
          <cell r="K590">
            <v>82</v>
          </cell>
          <cell r="M590">
            <v>80</v>
          </cell>
          <cell r="O590">
            <v>81</v>
          </cell>
          <cell r="R590" t="str">
            <v>Tốt</v>
          </cell>
        </row>
        <row r="591">
          <cell r="C591" t="str">
            <v>29206642645</v>
          </cell>
          <cell r="E591" t="str">
            <v>Bùi Hoàng Vy</v>
          </cell>
          <cell r="I591">
            <v>38668</v>
          </cell>
          <cell r="J591" t="str">
            <v>K29VTD9</v>
          </cell>
          <cell r="K591">
            <v>90</v>
          </cell>
          <cell r="M591">
            <v>90</v>
          </cell>
          <cell r="O591">
            <v>90</v>
          </cell>
          <cell r="R591" t="str">
            <v>Xuất Sắc</v>
          </cell>
        </row>
        <row r="592">
          <cell r="C592" t="str">
            <v>29206651135</v>
          </cell>
          <cell r="E592" t="str">
            <v>Hồ Thị Thùy Vy</v>
          </cell>
          <cell r="I592">
            <v>38598</v>
          </cell>
          <cell r="J592" t="str">
            <v>K29VTD8</v>
          </cell>
          <cell r="K592">
            <v>70</v>
          </cell>
          <cell r="M592">
            <v>90</v>
          </cell>
          <cell r="O592">
            <v>80</v>
          </cell>
          <cell r="R592" t="str">
            <v>Tốt</v>
          </cell>
        </row>
        <row r="593">
          <cell r="C593" t="str">
            <v>29206658289</v>
          </cell>
          <cell r="E593" t="str">
            <v>Lê Trương Ái Vy</v>
          </cell>
          <cell r="I593">
            <v>38562</v>
          </cell>
          <cell r="J593" t="str">
            <v>K29VTD1</v>
          </cell>
          <cell r="K593">
            <v>86</v>
          </cell>
          <cell r="M593">
            <v>90</v>
          </cell>
          <cell r="O593">
            <v>88</v>
          </cell>
          <cell r="R593" t="str">
            <v>Tốt</v>
          </cell>
        </row>
        <row r="594">
          <cell r="C594" t="str">
            <v>29206663935</v>
          </cell>
          <cell r="E594" t="str">
            <v>Nguyễn Ngọc Khánh Vy</v>
          </cell>
          <cell r="I594">
            <v>38545</v>
          </cell>
          <cell r="J594" t="str">
            <v>K29VTD8</v>
          </cell>
          <cell r="K594">
            <v>90</v>
          </cell>
          <cell r="M594">
            <v>85</v>
          </cell>
          <cell r="O594">
            <v>87.5</v>
          </cell>
          <cell r="R594" t="str">
            <v>Tốt</v>
          </cell>
        </row>
        <row r="595">
          <cell r="C595" t="str">
            <v>29206665676</v>
          </cell>
          <cell r="E595" t="str">
            <v>Trần Thị Thảo Vy</v>
          </cell>
          <cell r="I595">
            <v>38445</v>
          </cell>
          <cell r="J595" t="str">
            <v>K29VTD12</v>
          </cell>
          <cell r="K595">
            <v>81</v>
          </cell>
          <cell r="M595">
            <v>0</v>
          </cell>
          <cell r="O595">
            <v>40.5</v>
          </cell>
          <cell r="R595" t="str">
            <v>Yếu</v>
          </cell>
        </row>
        <row r="596">
          <cell r="C596" t="str">
            <v>29206659575</v>
          </cell>
          <cell r="E596" t="str">
            <v>Tạ Thị Xuân</v>
          </cell>
          <cell r="I596">
            <v>38631</v>
          </cell>
          <cell r="J596" t="str">
            <v>K29VTD4</v>
          </cell>
          <cell r="K596">
            <v>86</v>
          </cell>
          <cell r="M596">
            <v>86</v>
          </cell>
          <cell r="O596">
            <v>86</v>
          </cell>
          <cell r="R596" t="str">
            <v>Tốt</v>
          </cell>
        </row>
        <row r="597">
          <cell r="C597" t="str">
            <v>29216665732</v>
          </cell>
          <cell r="E597" t="str">
            <v>Phan Văn Đông Xuân</v>
          </cell>
          <cell r="I597">
            <v>38313</v>
          </cell>
          <cell r="J597" t="str">
            <v>K29VTD12</v>
          </cell>
          <cell r="K597">
            <v>0</v>
          </cell>
          <cell r="M597">
            <v>0</v>
          </cell>
          <cell r="O597">
            <v>0</v>
          </cell>
          <cell r="R597" t="str">
            <v>Kém</v>
          </cell>
        </row>
        <row r="598">
          <cell r="C598" t="str">
            <v>29206664217</v>
          </cell>
          <cell r="E598" t="str">
            <v>Lê Thị Như Ý</v>
          </cell>
          <cell r="I598">
            <v>38649</v>
          </cell>
          <cell r="J598" t="str">
            <v>K29VTD8</v>
          </cell>
          <cell r="K598">
            <v>75</v>
          </cell>
          <cell r="M598">
            <v>90</v>
          </cell>
          <cell r="O598">
            <v>82.5</v>
          </cell>
          <cell r="R598" t="str">
            <v>Tốt</v>
          </cell>
        </row>
        <row r="599">
          <cell r="C599" t="str">
            <v>29206658066</v>
          </cell>
          <cell r="E599" t="str">
            <v>Ngô Hạnh Yên</v>
          </cell>
          <cell r="I599">
            <v>38527</v>
          </cell>
          <cell r="J599" t="str">
            <v>K29VTD4</v>
          </cell>
          <cell r="K599">
            <v>66</v>
          </cell>
          <cell r="M599">
            <v>90</v>
          </cell>
          <cell r="O599">
            <v>78</v>
          </cell>
          <cell r="R599" t="str">
            <v>Khá</v>
          </cell>
        </row>
        <row r="600">
          <cell r="C600" t="str">
            <v>29206637483</v>
          </cell>
          <cell r="E600" t="str">
            <v>Trần Đỗ Tiểu Yến</v>
          </cell>
          <cell r="I600">
            <v>38583</v>
          </cell>
          <cell r="J600" t="str">
            <v>K29VTD11</v>
          </cell>
          <cell r="K600">
            <v>83</v>
          </cell>
          <cell r="M600">
            <v>84</v>
          </cell>
          <cell r="O600">
            <v>83.5</v>
          </cell>
          <cell r="R600" t="str">
            <v>Tốt</v>
          </cell>
        </row>
        <row r="601">
          <cell r="C601" t="str">
            <v>29206639325</v>
          </cell>
          <cell r="E601" t="str">
            <v>Trần Hải Yến</v>
          </cell>
          <cell r="I601">
            <v>38359</v>
          </cell>
          <cell r="J601" t="str">
            <v>K29VTD6</v>
          </cell>
          <cell r="K601">
            <v>90</v>
          </cell>
          <cell r="M601">
            <v>90</v>
          </cell>
          <cell r="O601">
            <v>90</v>
          </cell>
          <cell r="R601" t="str">
            <v>Xuất Sắc</v>
          </cell>
        </row>
        <row r="602">
          <cell r="C602" t="str">
            <v>29206654218</v>
          </cell>
          <cell r="E602" t="str">
            <v>Hồ Bảo Yến</v>
          </cell>
          <cell r="I602">
            <v>38507</v>
          </cell>
          <cell r="J602" t="str">
            <v>K29VTD3</v>
          </cell>
          <cell r="K602">
            <v>81</v>
          </cell>
          <cell r="M602">
            <v>70</v>
          </cell>
          <cell r="O602">
            <v>75.5</v>
          </cell>
          <cell r="R602" t="str">
            <v>Khá</v>
          </cell>
        </row>
        <row r="603">
          <cell r="C603" t="str">
            <v>29206655504</v>
          </cell>
          <cell r="E603" t="str">
            <v>Nguyễn Hải Yến</v>
          </cell>
          <cell r="I603">
            <v>38524</v>
          </cell>
          <cell r="J603" t="str">
            <v>K29VTD5</v>
          </cell>
          <cell r="K603">
            <v>90</v>
          </cell>
          <cell r="M603">
            <v>87</v>
          </cell>
          <cell r="O603">
            <v>88.5</v>
          </cell>
          <cell r="R603" t="str">
            <v>Tốt</v>
          </cell>
        </row>
        <row r="604">
          <cell r="C604" t="str">
            <v>29208255534</v>
          </cell>
          <cell r="E604" t="str">
            <v>Lê Thị Hải Yến</v>
          </cell>
          <cell r="I604">
            <v>38605</v>
          </cell>
          <cell r="J604" t="str">
            <v>K29VTD6</v>
          </cell>
          <cell r="K604">
            <v>95</v>
          </cell>
          <cell r="M604">
            <v>0</v>
          </cell>
          <cell r="O604">
            <v>47.5</v>
          </cell>
          <cell r="R604" t="str">
            <v>Yếu</v>
          </cell>
        </row>
        <row r="605">
          <cell r="C605" t="str">
            <v>29206343651</v>
          </cell>
          <cell r="E605" t="str">
            <v>Đinh Thị Kim Anh</v>
          </cell>
          <cell r="I605">
            <v>38453</v>
          </cell>
          <cell r="J605" t="str">
            <v>K29VBC</v>
          </cell>
          <cell r="K605">
            <v>71</v>
          </cell>
          <cell r="M605">
            <v>75</v>
          </cell>
          <cell r="O605">
            <v>73</v>
          </cell>
          <cell r="R605" t="str">
            <v>Khá</v>
          </cell>
        </row>
        <row r="606">
          <cell r="C606" t="str">
            <v>29203380312</v>
          </cell>
          <cell r="E606" t="str">
            <v>Lê Thị Nguyệt Ánh</v>
          </cell>
          <cell r="I606">
            <v>37336</v>
          </cell>
          <cell r="J606" t="str">
            <v>K29VBC</v>
          </cell>
          <cell r="K606">
            <v>90</v>
          </cell>
          <cell r="M606">
            <v>90</v>
          </cell>
          <cell r="O606">
            <v>90</v>
          </cell>
          <cell r="R606" t="str">
            <v>Xuất Sắc</v>
          </cell>
        </row>
        <row r="607">
          <cell r="C607" t="str">
            <v>29206364720</v>
          </cell>
          <cell r="E607" t="str">
            <v>Nguyễn Hạ Đoan</v>
          </cell>
          <cell r="I607">
            <v>38356</v>
          </cell>
          <cell r="J607" t="str">
            <v>K29VBC</v>
          </cell>
          <cell r="K607">
            <v>100</v>
          </cell>
          <cell r="M607">
            <v>100</v>
          </cell>
          <cell r="O607">
            <v>100</v>
          </cell>
          <cell r="R607" t="str">
            <v>Xuất Sắc</v>
          </cell>
        </row>
        <row r="608">
          <cell r="C608" t="str">
            <v>29208250465</v>
          </cell>
          <cell r="E608" t="str">
            <v>Trịnh Thị Thùy Dương</v>
          </cell>
          <cell r="I608">
            <v>37668</v>
          </cell>
          <cell r="J608" t="str">
            <v>K29VBC</v>
          </cell>
          <cell r="K608">
            <v>96</v>
          </cell>
          <cell r="M608">
            <v>99</v>
          </cell>
          <cell r="O608">
            <v>97.5</v>
          </cell>
          <cell r="R608" t="str">
            <v>Xuất Sắc</v>
          </cell>
        </row>
        <row r="609">
          <cell r="C609" t="str">
            <v>29208054615</v>
          </cell>
          <cell r="E609" t="str">
            <v>Nguyễn Thị Thu Hằng</v>
          </cell>
          <cell r="I609">
            <v>38666</v>
          </cell>
          <cell r="J609" t="str">
            <v>K29VBC</v>
          </cell>
          <cell r="K609">
            <v>90</v>
          </cell>
          <cell r="M609">
            <v>76</v>
          </cell>
          <cell r="O609">
            <v>83</v>
          </cell>
          <cell r="R609" t="str">
            <v>Tốt</v>
          </cell>
        </row>
        <row r="610">
          <cell r="C610" t="str">
            <v>29208129975</v>
          </cell>
          <cell r="E610" t="str">
            <v>Nguyễn Thị Ngọc Huyền</v>
          </cell>
          <cell r="I610">
            <v>38468</v>
          </cell>
          <cell r="J610" t="str">
            <v>K29VBC</v>
          </cell>
          <cell r="K610">
            <v>100</v>
          </cell>
          <cell r="M610">
            <v>100</v>
          </cell>
          <cell r="O610">
            <v>100</v>
          </cell>
          <cell r="R610" t="str">
            <v>Xuất Sắc</v>
          </cell>
        </row>
        <row r="611">
          <cell r="C611" t="str">
            <v>29216346502</v>
          </cell>
          <cell r="E611" t="str">
            <v>Nguyễn Quý Lâm</v>
          </cell>
          <cell r="I611">
            <v>38644</v>
          </cell>
          <cell r="J611" t="str">
            <v>K29VBC</v>
          </cell>
          <cell r="K611">
            <v>85</v>
          </cell>
          <cell r="M611">
            <v>90</v>
          </cell>
          <cell r="O611">
            <v>87.5</v>
          </cell>
          <cell r="R611" t="str">
            <v>Tốt</v>
          </cell>
        </row>
        <row r="612">
          <cell r="C612" t="str">
            <v>29206365829</v>
          </cell>
          <cell r="E612" t="str">
            <v>Hoàng Thị Ngân</v>
          </cell>
          <cell r="I612">
            <v>38224</v>
          </cell>
          <cell r="J612" t="str">
            <v>K29VBC</v>
          </cell>
          <cell r="K612">
            <v>83</v>
          </cell>
          <cell r="M612">
            <v>85</v>
          </cell>
          <cell r="O612">
            <v>84</v>
          </cell>
          <cell r="R612" t="str">
            <v>Tốt</v>
          </cell>
        </row>
        <row r="613">
          <cell r="C613" t="str">
            <v>29207153655</v>
          </cell>
          <cell r="E613" t="str">
            <v>Nguyễn Thị Kiều Ngân</v>
          </cell>
          <cell r="I613">
            <v>38697</v>
          </cell>
          <cell r="J613" t="str">
            <v>K29VBC</v>
          </cell>
          <cell r="K613">
            <v>96</v>
          </cell>
          <cell r="M613">
            <v>100</v>
          </cell>
          <cell r="O613">
            <v>98</v>
          </cell>
          <cell r="R613" t="str">
            <v>Xuất Sắc</v>
          </cell>
        </row>
        <row r="614">
          <cell r="C614" t="str">
            <v>29206339807</v>
          </cell>
          <cell r="E614" t="str">
            <v>Nguyễn Minh Ngọc</v>
          </cell>
          <cell r="I614">
            <v>38594</v>
          </cell>
          <cell r="J614" t="str">
            <v>K29VBC</v>
          </cell>
          <cell r="K614">
            <v>90</v>
          </cell>
          <cell r="M614">
            <v>99</v>
          </cell>
          <cell r="O614">
            <v>94.5</v>
          </cell>
          <cell r="R614" t="str">
            <v>Xuất Sắc</v>
          </cell>
        </row>
        <row r="615">
          <cell r="C615" t="str">
            <v>29206361009</v>
          </cell>
          <cell r="E615" t="str">
            <v>Nguyễn Thị Hồng Nhung</v>
          </cell>
          <cell r="I615">
            <v>38386</v>
          </cell>
          <cell r="J615" t="str">
            <v>K29VBC</v>
          </cell>
          <cell r="K615">
            <v>82</v>
          </cell>
          <cell r="M615">
            <v>71</v>
          </cell>
          <cell r="O615">
            <v>76.5</v>
          </cell>
          <cell r="R615" t="str">
            <v>Khá</v>
          </cell>
        </row>
        <row r="616">
          <cell r="C616" t="str">
            <v>29206351199</v>
          </cell>
          <cell r="E616" t="str">
            <v>Dương Thị Tố Nữ</v>
          </cell>
          <cell r="I616">
            <v>38644</v>
          </cell>
          <cell r="J616" t="str">
            <v>K29VBC</v>
          </cell>
          <cell r="K616">
            <v>88</v>
          </cell>
          <cell r="M616">
            <v>90</v>
          </cell>
          <cell r="O616">
            <v>89</v>
          </cell>
          <cell r="R616" t="str">
            <v>Tốt</v>
          </cell>
        </row>
        <row r="617">
          <cell r="C617" t="str">
            <v>29205141964</v>
          </cell>
          <cell r="E617" t="str">
            <v>Trần Thị Thùy Oanh</v>
          </cell>
          <cell r="I617">
            <v>38515</v>
          </cell>
          <cell r="J617" t="str">
            <v>K29VBC</v>
          </cell>
          <cell r="K617">
            <v>90</v>
          </cell>
          <cell r="M617">
            <v>98</v>
          </cell>
          <cell r="O617">
            <v>94</v>
          </cell>
          <cell r="R617" t="str">
            <v>Xuất Sắc</v>
          </cell>
        </row>
        <row r="618">
          <cell r="C618" t="str">
            <v>29208454614</v>
          </cell>
          <cell r="E618" t="str">
            <v>Trần Thị Thảo Quyên</v>
          </cell>
          <cell r="I618">
            <v>37915</v>
          </cell>
          <cell r="J618" t="str">
            <v>K29VBC</v>
          </cell>
          <cell r="K618">
            <v>81</v>
          </cell>
          <cell r="M618">
            <v>85</v>
          </cell>
          <cell r="O618">
            <v>83</v>
          </cell>
          <cell r="R618" t="str">
            <v>Tốt</v>
          </cell>
        </row>
        <row r="619">
          <cell r="C619" t="str">
            <v>29206354852</v>
          </cell>
          <cell r="E619" t="str">
            <v>Nguyễn Anh Thư</v>
          </cell>
          <cell r="I619">
            <v>38558</v>
          </cell>
          <cell r="J619" t="str">
            <v>K29VBC</v>
          </cell>
          <cell r="K619">
            <v>80</v>
          </cell>
          <cell r="M619">
            <v>84</v>
          </cell>
          <cell r="O619">
            <v>82</v>
          </cell>
          <cell r="R619" t="str">
            <v>Tốt</v>
          </cell>
        </row>
        <row r="620">
          <cell r="C620" t="str">
            <v>29208063591</v>
          </cell>
          <cell r="E620" t="str">
            <v>Lê Thị Hoài Thương</v>
          </cell>
          <cell r="I620">
            <v>38683</v>
          </cell>
          <cell r="J620" t="str">
            <v>K29VBC</v>
          </cell>
          <cell r="K620">
            <v>80</v>
          </cell>
          <cell r="M620">
            <v>80</v>
          </cell>
          <cell r="O620">
            <v>80</v>
          </cell>
          <cell r="R620" t="str">
            <v>Tốt</v>
          </cell>
        </row>
        <row r="621">
          <cell r="C621" t="str">
            <v>29206324882</v>
          </cell>
          <cell r="E621" t="str">
            <v>Hồ Thị Cẩm Tiên</v>
          </cell>
          <cell r="I621">
            <v>38386</v>
          </cell>
          <cell r="J621" t="str">
            <v>K29VBC</v>
          </cell>
          <cell r="K621">
            <v>87</v>
          </cell>
          <cell r="M621">
            <v>90</v>
          </cell>
          <cell r="O621">
            <v>88.5</v>
          </cell>
          <cell r="R621" t="str">
            <v>Tốt</v>
          </cell>
        </row>
        <row r="622">
          <cell r="C622" t="str">
            <v>29206355779</v>
          </cell>
          <cell r="E622" t="str">
            <v>Lê Thị Diệu Trâm</v>
          </cell>
          <cell r="I622">
            <v>38391</v>
          </cell>
          <cell r="J622" t="str">
            <v>K29VBC</v>
          </cell>
          <cell r="K622">
            <v>81</v>
          </cell>
          <cell r="M622">
            <v>84</v>
          </cell>
          <cell r="O622">
            <v>82.5</v>
          </cell>
          <cell r="R622" t="str">
            <v>Tốt</v>
          </cell>
        </row>
        <row r="623">
          <cell r="C623" t="str">
            <v>29216355781</v>
          </cell>
          <cell r="E623" t="str">
            <v>Nguyễn Hiếu Trung</v>
          </cell>
          <cell r="I623">
            <v>38364</v>
          </cell>
          <cell r="J623" t="str">
            <v>K29VBC</v>
          </cell>
          <cell r="K623">
            <v>95</v>
          </cell>
          <cell r="M623">
            <v>72</v>
          </cell>
          <cell r="O623">
            <v>83.5</v>
          </cell>
          <cell r="R623" t="str">
            <v>Tốt</v>
          </cell>
        </row>
        <row r="624">
          <cell r="C624" t="str">
            <v>29206350936</v>
          </cell>
          <cell r="E624" t="str">
            <v>Phan Khánh Vy</v>
          </cell>
          <cell r="I624">
            <v>38155</v>
          </cell>
          <cell r="J624" t="str">
            <v>K29VBC</v>
          </cell>
          <cell r="K624">
            <v>0</v>
          </cell>
          <cell r="M624">
            <v>0</v>
          </cell>
          <cell r="O624">
            <v>0</v>
          </cell>
          <cell r="R624" t="str">
            <v>Kém</v>
          </cell>
        </row>
        <row r="625">
          <cell r="C625" t="str">
            <v>29206355456</v>
          </cell>
          <cell r="E625" t="str">
            <v>Trần Dương Thảo Vy</v>
          </cell>
          <cell r="I625">
            <v>38664</v>
          </cell>
          <cell r="J625" t="str">
            <v>K29VBC</v>
          </cell>
          <cell r="K625">
            <v>84</v>
          </cell>
          <cell r="M625">
            <v>85</v>
          </cell>
          <cell r="O625">
            <v>84.5</v>
          </cell>
          <cell r="R625" t="str">
            <v>Tốt</v>
          </cell>
        </row>
        <row r="626">
          <cell r="C626" t="str">
            <v>29208029476</v>
          </cell>
          <cell r="E626" t="str">
            <v>Võ Thị Ngọc Hoa</v>
          </cell>
          <cell r="I626">
            <v>38440</v>
          </cell>
          <cell r="J626" t="str">
            <v>K29VNH</v>
          </cell>
          <cell r="K626">
            <v>100</v>
          </cell>
          <cell r="M626">
            <v>100</v>
          </cell>
          <cell r="O626">
            <v>100</v>
          </cell>
          <cell r="R626" t="str">
            <v>Xuất Sắc</v>
          </cell>
        </row>
        <row r="627">
          <cell r="C627" t="str">
            <v>29208130590</v>
          </cell>
          <cell r="E627" t="str">
            <v>Nguyễn Thị Phương Thảo</v>
          </cell>
          <cell r="I627">
            <v>38426</v>
          </cell>
          <cell r="J627" t="str">
            <v>K29VNH</v>
          </cell>
          <cell r="K627">
            <v>90</v>
          </cell>
          <cell r="M627">
            <v>90</v>
          </cell>
          <cell r="O627">
            <v>90</v>
          </cell>
          <cell r="R627" t="str">
            <v>Xuất Sắc</v>
          </cell>
        </row>
        <row r="628">
          <cell r="C628" t="str">
            <v>29206243842</v>
          </cell>
          <cell r="E628" t="str">
            <v>Nguyễn Bảo Thư</v>
          </cell>
          <cell r="I628">
            <v>37735</v>
          </cell>
          <cell r="J628" t="str">
            <v>K29VNH</v>
          </cell>
          <cell r="K628">
            <v>90</v>
          </cell>
          <cell r="M628">
            <v>0</v>
          </cell>
          <cell r="O628">
            <v>45</v>
          </cell>
          <cell r="R628" t="str">
            <v>Yếu</v>
          </cell>
        </row>
        <row r="629">
          <cell r="C629" t="str">
            <v>29206658900</v>
          </cell>
          <cell r="E629" t="str">
            <v>Nguyễn Vũ Bảo Trân</v>
          </cell>
          <cell r="I629">
            <v>38506</v>
          </cell>
          <cell r="J629" t="str">
            <v>K29VNH</v>
          </cell>
          <cell r="K629">
            <v>90</v>
          </cell>
          <cell r="M629">
            <v>100</v>
          </cell>
          <cell r="O629">
            <v>95</v>
          </cell>
          <cell r="R629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0"/>
  <sheetViews>
    <sheetView workbookViewId="0">
      <selection activeCell="Q257" sqref="Q257"/>
    </sheetView>
  </sheetViews>
  <sheetFormatPr defaultRowHeight="15" x14ac:dyDescent="0.25"/>
  <cols>
    <col min="1" max="1" width="5.5703125" style="14" customWidth="1"/>
    <col min="2" max="2" width="12.5703125" style="14" bestFit="1" customWidth="1"/>
    <col min="3" max="3" width="22.85546875" customWidth="1"/>
    <col min="4" max="4" width="10" style="14" customWidth="1"/>
    <col min="5" max="5" width="11.7109375" style="14" customWidth="1"/>
    <col min="6" max="13" width="9.28515625" bestFit="1" customWidth="1"/>
  </cols>
  <sheetData>
    <row r="1" spans="1:16" s="1" customFormat="1" ht="18.75" customHeight="1" x14ac:dyDescent="0.25">
      <c r="A1" s="95" t="s">
        <v>416</v>
      </c>
      <c r="B1" s="95"/>
      <c r="C1" s="95"/>
      <c r="D1" s="95"/>
      <c r="E1" s="96" t="s">
        <v>417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s="1" customFormat="1" ht="15.75" x14ac:dyDescent="0.25">
      <c r="A2" s="97" t="s">
        <v>418</v>
      </c>
      <c r="B2" s="97"/>
      <c r="C2" s="97"/>
      <c r="D2" s="97"/>
      <c r="E2" s="97" t="s">
        <v>419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s="1" customFormat="1" ht="44.25" customHeight="1" x14ac:dyDescent="0.25">
      <c r="A3" s="98" t="s">
        <v>526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s="2" customFormat="1" ht="14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s="3" customFormat="1" ht="18.75" x14ac:dyDescent="0.3">
      <c r="A5" s="4"/>
      <c r="B5" s="4"/>
      <c r="C5" s="5" t="s">
        <v>420</v>
      </c>
      <c r="D5" s="21"/>
      <c r="E5" s="4"/>
      <c r="L5" s="6"/>
      <c r="M5" s="6"/>
      <c r="N5" s="6"/>
      <c r="O5" s="7"/>
      <c r="P5" s="6"/>
    </row>
    <row r="6" spans="1:16" s="3" customFormat="1" ht="18.75" x14ac:dyDescent="0.25">
      <c r="A6" s="4"/>
      <c r="B6" s="4"/>
      <c r="C6" s="5" t="s">
        <v>421</v>
      </c>
      <c r="D6" s="22"/>
      <c r="E6" s="4"/>
      <c r="L6" s="6"/>
      <c r="M6" s="6"/>
      <c r="N6" s="6"/>
      <c r="O6" s="7"/>
      <c r="P6" s="6"/>
    </row>
    <row r="7" spans="1:16" s="3" customFormat="1" ht="51" customHeight="1" x14ac:dyDescent="0.2">
      <c r="A7" s="103" t="s">
        <v>527</v>
      </c>
      <c r="B7" s="104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s="9" customFormat="1" ht="12" customHeight="1" x14ac:dyDescent="0.2">
      <c r="A8" s="105" t="s">
        <v>422</v>
      </c>
      <c r="B8" s="106" t="s">
        <v>0</v>
      </c>
      <c r="C8" s="106"/>
      <c r="D8" s="106"/>
      <c r="E8" s="8"/>
      <c r="F8" s="100" t="s">
        <v>423</v>
      </c>
      <c r="G8" s="101"/>
      <c r="H8" s="101"/>
      <c r="I8" s="101"/>
      <c r="J8" s="101"/>
      <c r="K8" s="101"/>
      <c r="L8" s="108" t="s">
        <v>424</v>
      </c>
      <c r="M8" s="108" t="s">
        <v>425</v>
      </c>
      <c r="N8" s="109" t="s">
        <v>426</v>
      </c>
      <c r="O8" s="109" t="s">
        <v>427</v>
      </c>
      <c r="P8" s="109" t="s">
        <v>428</v>
      </c>
    </row>
    <row r="9" spans="1:16" s="9" customFormat="1" ht="12.75" customHeight="1" x14ac:dyDescent="0.2">
      <c r="A9" s="105"/>
      <c r="B9" s="107"/>
      <c r="C9" s="107"/>
      <c r="D9" s="107"/>
      <c r="E9" s="10"/>
      <c r="F9" s="100" t="s">
        <v>429</v>
      </c>
      <c r="G9" s="101"/>
      <c r="H9" s="102"/>
      <c r="I9" s="100" t="s">
        <v>430</v>
      </c>
      <c r="J9" s="101"/>
      <c r="K9" s="102"/>
      <c r="L9" s="108"/>
      <c r="M9" s="108"/>
      <c r="N9" s="110"/>
      <c r="O9" s="110"/>
      <c r="P9" s="110"/>
    </row>
    <row r="10" spans="1:16" s="9" customFormat="1" ht="30" customHeight="1" x14ac:dyDescent="0.2">
      <c r="A10" s="105"/>
      <c r="B10" s="11" t="s">
        <v>1</v>
      </c>
      <c r="C10" s="12" t="s">
        <v>2</v>
      </c>
      <c r="D10" s="12" t="s">
        <v>3</v>
      </c>
      <c r="E10" s="13" t="s">
        <v>8</v>
      </c>
      <c r="F10" s="13" t="s">
        <v>431</v>
      </c>
      <c r="G10" s="13" t="s">
        <v>432</v>
      </c>
      <c r="H10" s="13" t="s">
        <v>433</v>
      </c>
      <c r="I10" s="13" t="s">
        <v>431</v>
      </c>
      <c r="J10" s="13" t="s">
        <v>432</v>
      </c>
      <c r="K10" s="13" t="s">
        <v>433</v>
      </c>
      <c r="L10" s="108"/>
      <c r="M10" s="108"/>
      <c r="N10" s="111"/>
      <c r="O10" s="111"/>
      <c r="P10" s="111"/>
    </row>
    <row r="11" spans="1:16" x14ac:dyDescent="0.25">
      <c r="A11" s="15">
        <v>1</v>
      </c>
      <c r="B11" s="20" t="s">
        <v>494</v>
      </c>
      <c r="C11" s="16" t="s">
        <v>495</v>
      </c>
      <c r="D11" s="23">
        <v>37493</v>
      </c>
      <c r="E11" s="91" t="s">
        <v>518</v>
      </c>
      <c r="F11" s="17">
        <v>13</v>
      </c>
      <c r="G11" s="17">
        <v>8.91</v>
      </c>
      <c r="H11" s="17">
        <v>3.87</v>
      </c>
      <c r="I11" s="17">
        <v>15</v>
      </c>
      <c r="J11" s="17">
        <v>8.75</v>
      </c>
      <c r="K11" s="17">
        <v>3.84</v>
      </c>
      <c r="L11" s="18">
        <f t="shared" ref="L11:L22" si="0">ROUND(((F11*G11)+(I11*J11))/(F11+I11),2)</f>
        <v>8.82</v>
      </c>
      <c r="M11" s="18">
        <f t="shared" ref="M11:M35" si="1">ROUND(((F11*H11)+(I11*K11))/(F11+I11),2)</f>
        <v>3.85</v>
      </c>
      <c r="N11" s="18" t="str">
        <f t="shared" ref="N11:N35" si="2">IF(M11&lt; 3.34, " ",(IF( M11&lt;=3.67,"Giỏi", "Xuất sắc")))</f>
        <v>Xuất sắc</v>
      </c>
      <c r="O11" s="19" t="str">
        <f>VLOOKUP(B11,[1]Sheet!$C$11:$S$34,16,0)</f>
        <v>Xuất Sắc</v>
      </c>
      <c r="P11" s="19"/>
    </row>
    <row r="12" spans="1:16" x14ac:dyDescent="0.25">
      <c r="A12" s="15">
        <v>2</v>
      </c>
      <c r="B12" s="20" t="s">
        <v>496</v>
      </c>
      <c r="C12" s="16" t="s">
        <v>497</v>
      </c>
      <c r="D12" s="23">
        <v>36952</v>
      </c>
      <c r="E12" s="91" t="s">
        <v>519</v>
      </c>
      <c r="F12" s="17">
        <v>19</v>
      </c>
      <c r="G12" s="17">
        <v>9</v>
      </c>
      <c r="H12" s="17">
        <v>3.96</v>
      </c>
      <c r="I12" s="17">
        <v>8</v>
      </c>
      <c r="J12" s="17">
        <v>9.48</v>
      </c>
      <c r="K12" s="17">
        <v>4</v>
      </c>
      <c r="L12" s="18">
        <f t="shared" si="0"/>
        <v>9.14</v>
      </c>
      <c r="M12" s="18">
        <f t="shared" si="1"/>
        <v>3.97</v>
      </c>
      <c r="N12" s="18" t="str">
        <f t="shared" si="2"/>
        <v>Xuất sắc</v>
      </c>
      <c r="O12" s="19" t="str">
        <f>VLOOKUP(B12,[1]Sheet!$C$11:$S$34,16,0)</f>
        <v>Xuất Sắc</v>
      </c>
      <c r="P12" s="19"/>
    </row>
    <row r="13" spans="1:16" x14ac:dyDescent="0.25">
      <c r="A13" s="15">
        <v>3</v>
      </c>
      <c r="B13" s="20" t="s">
        <v>498</v>
      </c>
      <c r="C13" s="16" t="s">
        <v>499</v>
      </c>
      <c r="D13" s="23">
        <v>37318</v>
      </c>
      <c r="E13" s="91" t="s">
        <v>519</v>
      </c>
      <c r="F13" s="17">
        <v>19</v>
      </c>
      <c r="G13" s="17">
        <v>8.48</v>
      </c>
      <c r="H13" s="17">
        <v>3.77</v>
      </c>
      <c r="I13" s="17">
        <v>8</v>
      </c>
      <c r="J13" s="17">
        <v>9.16</v>
      </c>
      <c r="K13" s="17">
        <v>3.92</v>
      </c>
      <c r="L13" s="18">
        <f t="shared" si="0"/>
        <v>8.68</v>
      </c>
      <c r="M13" s="18">
        <f t="shared" si="1"/>
        <v>3.81</v>
      </c>
      <c r="N13" s="18" t="str">
        <f t="shared" si="2"/>
        <v>Xuất sắc</v>
      </c>
      <c r="O13" s="19" t="str">
        <f>VLOOKUP(B13,[1]Sheet!$C$11:$S$34,16,0)</f>
        <v>Xuất Sắc</v>
      </c>
      <c r="P13" s="19"/>
    </row>
    <row r="14" spans="1:16" x14ac:dyDescent="0.25">
      <c r="A14" s="15">
        <v>4</v>
      </c>
      <c r="B14" s="20" t="s">
        <v>500</v>
      </c>
      <c r="C14" s="16" t="s">
        <v>501</v>
      </c>
      <c r="D14" s="23">
        <v>36094</v>
      </c>
      <c r="E14" s="91" t="s">
        <v>519</v>
      </c>
      <c r="F14" s="17">
        <v>19</v>
      </c>
      <c r="G14" s="17">
        <v>7.43</v>
      </c>
      <c r="H14" s="17">
        <v>3.14</v>
      </c>
      <c r="I14" s="17">
        <v>8</v>
      </c>
      <c r="J14" s="17">
        <v>8.7899999999999991</v>
      </c>
      <c r="K14" s="17">
        <v>3.87</v>
      </c>
      <c r="L14" s="18">
        <f t="shared" si="0"/>
        <v>7.83</v>
      </c>
      <c r="M14" s="18">
        <f t="shared" si="1"/>
        <v>3.36</v>
      </c>
      <c r="N14" s="18" t="str">
        <f t="shared" si="2"/>
        <v>Giỏi</v>
      </c>
      <c r="O14" s="19" t="str">
        <f>VLOOKUP(B14,[1]Sheet!$C$11:$S$34,16,0)</f>
        <v>Tốt</v>
      </c>
      <c r="P14" s="19"/>
    </row>
    <row r="15" spans="1:16" x14ac:dyDescent="0.25">
      <c r="A15" s="15">
        <v>5</v>
      </c>
      <c r="B15" s="20" t="s">
        <v>502</v>
      </c>
      <c r="C15" s="16" t="s">
        <v>503</v>
      </c>
      <c r="D15" s="23">
        <v>37544</v>
      </c>
      <c r="E15" s="91" t="s">
        <v>519</v>
      </c>
      <c r="F15" s="17">
        <v>19</v>
      </c>
      <c r="G15" s="17">
        <v>8.42</v>
      </c>
      <c r="H15" s="17">
        <v>3.68</v>
      </c>
      <c r="I15" s="17">
        <v>8</v>
      </c>
      <c r="J15" s="17">
        <v>8.85</v>
      </c>
      <c r="K15" s="17">
        <v>3.83</v>
      </c>
      <c r="L15" s="18">
        <f t="shared" si="0"/>
        <v>8.5500000000000007</v>
      </c>
      <c r="M15" s="18">
        <f t="shared" si="1"/>
        <v>3.72</v>
      </c>
      <c r="N15" s="18" t="str">
        <f t="shared" si="2"/>
        <v>Xuất sắc</v>
      </c>
      <c r="O15" s="19" t="str">
        <f>VLOOKUP(B15,[1]Sheet!$C$11:$S$34,16,0)</f>
        <v>Xuất Sắc</v>
      </c>
      <c r="P15" s="19"/>
    </row>
    <row r="16" spans="1:16" x14ac:dyDescent="0.25">
      <c r="A16" s="15">
        <v>6</v>
      </c>
      <c r="B16" s="20" t="s">
        <v>504</v>
      </c>
      <c r="C16" s="16" t="s">
        <v>505</v>
      </c>
      <c r="D16" s="23">
        <v>37564</v>
      </c>
      <c r="E16" s="91" t="s">
        <v>519</v>
      </c>
      <c r="F16" s="17">
        <v>19</v>
      </c>
      <c r="G16" s="17">
        <v>8.42</v>
      </c>
      <c r="H16" s="17">
        <v>3.7</v>
      </c>
      <c r="I16" s="17">
        <v>8</v>
      </c>
      <c r="J16" s="17">
        <v>9.08</v>
      </c>
      <c r="K16" s="17">
        <v>4</v>
      </c>
      <c r="L16" s="18">
        <f t="shared" si="0"/>
        <v>8.6199999999999992</v>
      </c>
      <c r="M16" s="18">
        <f t="shared" si="1"/>
        <v>3.79</v>
      </c>
      <c r="N16" s="18" t="str">
        <f t="shared" si="2"/>
        <v>Xuất sắc</v>
      </c>
      <c r="O16" s="19" t="str">
        <f>VLOOKUP(B16,[1]Sheet!$C$11:$S$34,16,0)</f>
        <v>Xuất Sắc</v>
      </c>
      <c r="P16" s="19"/>
    </row>
    <row r="17" spans="1:16" x14ac:dyDescent="0.25">
      <c r="A17" s="15">
        <v>7</v>
      </c>
      <c r="B17" s="20" t="s">
        <v>506</v>
      </c>
      <c r="C17" s="16" t="s">
        <v>507</v>
      </c>
      <c r="D17" s="23">
        <v>37031</v>
      </c>
      <c r="E17" s="91" t="s">
        <v>519</v>
      </c>
      <c r="F17" s="17">
        <v>19</v>
      </c>
      <c r="G17" s="17">
        <v>7.97</v>
      </c>
      <c r="H17" s="17">
        <v>3.48</v>
      </c>
      <c r="I17" s="17">
        <v>5</v>
      </c>
      <c r="J17" s="17">
        <v>8.1199999999999992</v>
      </c>
      <c r="K17" s="17">
        <v>3.6</v>
      </c>
      <c r="L17" s="18">
        <f t="shared" si="0"/>
        <v>8</v>
      </c>
      <c r="M17" s="18">
        <f t="shared" si="1"/>
        <v>3.51</v>
      </c>
      <c r="N17" s="18" t="str">
        <f t="shared" si="2"/>
        <v>Giỏi</v>
      </c>
      <c r="O17" s="19" t="str">
        <f>VLOOKUP(B17,[1]Sheet!$C$11:$S$34,16,0)</f>
        <v>Xuất Sắc</v>
      </c>
      <c r="P17" s="19"/>
    </row>
    <row r="18" spans="1:16" x14ac:dyDescent="0.25">
      <c r="A18" s="15">
        <v>8</v>
      </c>
      <c r="B18" s="20" t="s">
        <v>508</v>
      </c>
      <c r="C18" s="16" t="s">
        <v>509</v>
      </c>
      <c r="D18" s="23">
        <v>37408</v>
      </c>
      <c r="E18" s="91" t="s">
        <v>519</v>
      </c>
      <c r="F18" s="17">
        <v>20</v>
      </c>
      <c r="G18" s="17">
        <v>8.18</v>
      </c>
      <c r="H18" s="17">
        <v>3.64</v>
      </c>
      <c r="I18" s="17">
        <v>5</v>
      </c>
      <c r="J18" s="17">
        <v>9</v>
      </c>
      <c r="K18" s="17">
        <v>4</v>
      </c>
      <c r="L18" s="18">
        <f t="shared" si="0"/>
        <v>8.34</v>
      </c>
      <c r="M18" s="18">
        <f t="shared" si="1"/>
        <v>3.71</v>
      </c>
      <c r="N18" s="18" t="str">
        <f t="shared" si="2"/>
        <v>Xuất sắc</v>
      </c>
      <c r="O18" s="19" t="str">
        <f>VLOOKUP(B18,[1]Sheet!$C$11:$S$34,16,0)</f>
        <v>Xuất Sắc</v>
      </c>
      <c r="P18" s="19"/>
    </row>
    <row r="19" spans="1:16" x14ac:dyDescent="0.25">
      <c r="A19" s="15">
        <v>9</v>
      </c>
      <c r="B19" s="20" t="s">
        <v>510</v>
      </c>
      <c r="C19" s="16" t="s">
        <v>511</v>
      </c>
      <c r="D19" s="23">
        <v>37551</v>
      </c>
      <c r="E19" s="91" t="s">
        <v>519</v>
      </c>
      <c r="F19" s="17">
        <v>19</v>
      </c>
      <c r="G19" s="17">
        <v>8.36</v>
      </c>
      <c r="H19" s="17">
        <v>3.7</v>
      </c>
      <c r="I19" s="17">
        <v>10</v>
      </c>
      <c r="J19" s="17">
        <v>9.07</v>
      </c>
      <c r="K19" s="17">
        <v>3.93</v>
      </c>
      <c r="L19" s="18">
        <f t="shared" si="0"/>
        <v>8.6</v>
      </c>
      <c r="M19" s="18">
        <f t="shared" si="1"/>
        <v>3.78</v>
      </c>
      <c r="N19" s="18" t="str">
        <f t="shared" si="2"/>
        <v>Xuất sắc</v>
      </c>
      <c r="O19" s="19" t="str">
        <f>VLOOKUP(B19,[1]Sheet!$C$11:$S$34,16,0)</f>
        <v>Xuất Sắc</v>
      </c>
      <c r="P19" s="19"/>
    </row>
    <row r="20" spans="1:16" x14ac:dyDescent="0.25">
      <c r="A20" s="15">
        <v>10</v>
      </c>
      <c r="B20" s="20" t="s">
        <v>512</v>
      </c>
      <c r="C20" s="16" t="s">
        <v>513</v>
      </c>
      <c r="D20" s="23">
        <v>37414</v>
      </c>
      <c r="E20" s="91" t="s">
        <v>520</v>
      </c>
      <c r="F20" s="17">
        <v>15</v>
      </c>
      <c r="G20" s="17">
        <v>8.4700000000000006</v>
      </c>
      <c r="H20" s="17">
        <v>3.75</v>
      </c>
      <c r="I20" s="17">
        <v>11</v>
      </c>
      <c r="J20" s="17">
        <v>9.23</v>
      </c>
      <c r="K20" s="17">
        <v>4</v>
      </c>
      <c r="L20" s="18">
        <f t="shared" si="0"/>
        <v>8.7899999999999991</v>
      </c>
      <c r="M20" s="18">
        <f t="shared" si="1"/>
        <v>3.86</v>
      </c>
      <c r="N20" s="18" t="str">
        <f t="shared" si="2"/>
        <v>Xuất sắc</v>
      </c>
      <c r="O20" s="19" t="str">
        <f>VLOOKUP(B20,[1]Sheet!$C$11:$S$34,16,0)</f>
        <v>Xuất Sắc</v>
      </c>
      <c r="P20" s="19"/>
    </row>
    <row r="21" spans="1:16" x14ac:dyDescent="0.25">
      <c r="A21" s="15">
        <v>11</v>
      </c>
      <c r="B21" s="20" t="s">
        <v>514</v>
      </c>
      <c r="C21" s="16" t="s">
        <v>515</v>
      </c>
      <c r="D21" s="23">
        <v>37583</v>
      </c>
      <c r="E21" s="91" t="s">
        <v>520</v>
      </c>
      <c r="F21" s="17">
        <v>15</v>
      </c>
      <c r="G21" s="17">
        <v>8.31</v>
      </c>
      <c r="H21" s="17">
        <v>3.64</v>
      </c>
      <c r="I21" s="17">
        <v>11</v>
      </c>
      <c r="J21" s="17">
        <v>8.68</v>
      </c>
      <c r="K21" s="17">
        <v>3.88</v>
      </c>
      <c r="L21" s="18">
        <f t="shared" si="0"/>
        <v>8.4700000000000006</v>
      </c>
      <c r="M21" s="18">
        <f t="shared" si="1"/>
        <v>3.74</v>
      </c>
      <c r="N21" s="18" t="str">
        <f t="shared" si="2"/>
        <v>Xuất sắc</v>
      </c>
      <c r="O21" s="19" t="str">
        <f>VLOOKUP(B21,[1]Sheet!$C$11:$S$34,16,0)</f>
        <v>Xuất Sắc</v>
      </c>
      <c r="P21" s="19"/>
    </row>
    <row r="22" spans="1:16" x14ac:dyDescent="0.25">
      <c r="A22" s="15">
        <v>12</v>
      </c>
      <c r="B22" s="20" t="s">
        <v>516</v>
      </c>
      <c r="C22" s="16" t="s">
        <v>517</v>
      </c>
      <c r="D22" s="23">
        <v>36559</v>
      </c>
      <c r="E22" s="91" t="s">
        <v>520</v>
      </c>
      <c r="F22" s="17">
        <v>12</v>
      </c>
      <c r="G22" s="17">
        <v>8.65</v>
      </c>
      <c r="H22" s="17">
        <v>3.85</v>
      </c>
      <c r="I22" s="17">
        <v>17</v>
      </c>
      <c r="J22" s="17">
        <v>9.0299999999999994</v>
      </c>
      <c r="K22" s="17">
        <v>3.92</v>
      </c>
      <c r="L22" s="18">
        <f t="shared" si="0"/>
        <v>8.8699999999999992</v>
      </c>
      <c r="M22" s="18">
        <f t="shared" si="1"/>
        <v>3.89</v>
      </c>
      <c r="N22" s="18" t="str">
        <f t="shared" si="2"/>
        <v>Xuất sắc</v>
      </c>
      <c r="O22" s="19" t="str">
        <f>VLOOKUP(B22,[1]Sheet!$C$11:$S$34,16,0)</f>
        <v>Xuất Sắc</v>
      </c>
      <c r="P22" s="19"/>
    </row>
    <row r="23" spans="1:16" x14ac:dyDescent="0.25">
      <c r="A23" s="15">
        <v>13</v>
      </c>
      <c r="B23" s="20" t="s">
        <v>4</v>
      </c>
      <c r="C23" s="16" t="s">
        <v>5</v>
      </c>
      <c r="D23" s="23">
        <v>37696</v>
      </c>
      <c r="E23" s="91" t="s">
        <v>9</v>
      </c>
      <c r="F23" s="17">
        <v>19</v>
      </c>
      <c r="G23" s="17">
        <v>7.8</v>
      </c>
      <c r="H23" s="17">
        <v>3.33</v>
      </c>
      <c r="I23" s="17">
        <v>18</v>
      </c>
      <c r="J23" s="17">
        <v>8.1999999999999993</v>
      </c>
      <c r="K23" s="17">
        <v>3.65</v>
      </c>
      <c r="L23" s="18">
        <f>ROUND(((F23*G23)+(I23*J23))/(F23+I23),2)</f>
        <v>7.99</v>
      </c>
      <c r="M23" s="18">
        <f t="shared" si="1"/>
        <v>3.49</v>
      </c>
      <c r="N23" s="18" t="str">
        <f t="shared" si="2"/>
        <v>Giỏi</v>
      </c>
      <c r="O23" s="19" t="str">
        <f>VLOOKUP(B23,[2]Sheet!C$11:S$222,16,0)</f>
        <v>Tốt</v>
      </c>
      <c r="P23" s="19"/>
    </row>
    <row r="24" spans="1:16" x14ac:dyDescent="0.25">
      <c r="A24" s="15">
        <v>14</v>
      </c>
      <c r="B24" s="20" t="s">
        <v>6</v>
      </c>
      <c r="C24" s="16" t="s">
        <v>7</v>
      </c>
      <c r="D24" s="23">
        <v>37677</v>
      </c>
      <c r="E24" s="91" t="s">
        <v>9</v>
      </c>
      <c r="F24" s="17">
        <v>19</v>
      </c>
      <c r="G24" s="17">
        <v>8.7100000000000009</v>
      </c>
      <c r="H24" s="17">
        <v>3.84</v>
      </c>
      <c r="I24" s="17">
        <v>15</v>
      </c>
      <c r="J24" s="17">
        <v>9.52</v>
      </c>
      <c r="K24" s="17">
        <v>4</v>
      </c>
      <c r="L24" s="18">
        <f t="shared" ref="L24:L39" si="3">ROUND(((F24*G24)+(I24*J24))/(F24+I24),2)</f>
        <v>9.07</v>
      </c>
      <c r="M24" s="18">
        <f t="shared" si="1"/>
        <v>3.91</v>
      </c>
      <c r="N24" s="18" t="str">
        <f t="shared" si="2"/>
        <v>Xuất sắc</v>
      </c>
      <c r="O24" s="19" t="str">
        <f>VLOOKUP(B24,[2]Sheet!C$11:S$222,16,0)</f>
        <v>Xuất Sắc</v>
      </c>
      <c r="P24" s="19"/>
    </row>
    <row r="25" spans="1:16" x14ac:dyDescent="0.25">
      <c r="A25" s="15">
        <v>15</v>
      </c>
      <c r="B25" s="20" t="s">
        <v>10</v>
      </c>
      <c r="C25" s="16" t="s">
        <v>11</v>
      </c>
      <c r="D25" s="23">
        <v>37751</v>
      </c>
      <c r="E25" s="91" t="s">
        <v>16</v>
      </c>
      <c r="F25" s="17">
        <v>19</v>
      </c>
      <c r="G25" s="17">
        <v>8.2200000000000006</v>
      </c>
      <c r="H25" s="17">
        <v>3.61</v>
      </c>
      <c r="I25" s="17">
        <v>19</v>
      </c>
      <c r="J25" s="17">
        <v>8.48</v>
      </c>
      <c r="K25" s="17">
        <v>3.8</v>
      </c>
      <c r="L25" s="18">
        <f t="shared" si="3"/>
        <v>8.35</v>
      </c>
      <c r="M25" s="18">
        <f t="shared" si="1"/>
        <v>3.71</v>
      </c>
      <c r="N25" s="18" t="str">
        <f t="shared" si="2"/>
        <v>Xuất sắc</v>
      </c>
      <c r="O25" s="19" t="str">
        <f>VLOOKUP(B25,[2]Sheet!C$11:S$222,16,0)</f>
        <v>Xuất Sắc</v>
      </c>
      <c r="P25" s="19"/>
    </row>
    <row r="26" spans="1:16" x14ac:dyDescent="0.25">
      <c r="A26" s="15">
        <v>16</v>
      </c>
      <c r="B26" s="20" t="s">
        <v>12</v>
      </c>
      <c r="C26" s="16" t="s">
        <v>13</v>
      </c>
      <c r="D26" s="23">
        <v>37551</v>
      </c>
      <c r="E26" s="91" t="s">
        <v>16</v>
      </c>
      <c r="F26" s="17">
        <v>18</v>
      </c>
      <c r="G26" s="17">
        <v>7.99</v>
      </c>
      <c r="H26" s="17">
        <v>3.44</v>
      </c>
      <c r="I26" s="17">
        <v>18</v>
      </c>
      <c r="J26" s="17">
        <v>7.91</v>
      </c>
      <c r="K26" s="17">
        <v>3.29</v>
      </c>
      <c r="L26" s="18">
        <f t="shared" si="3"/>
        <v>7.95</v>
      </c>
      <c r="M26" s="18">
        <f t="shared" si="1"/>
        <v>3.37</v>
      </c>
      <c r="N26" s="18" t="str">
        <f t="shared" si="2"/>
        <v>Giỏi</v>
      </c>
      <c r="O26" s="19" t="str">
        <f>VLOOKUP(B26,[2]Sheet!C$11:S$222,16,0)</f>
        <v>Tốt</v>
      </c>
      <c r="P26" s="19"/>
    </row>
    <row r="27" spans="1:16" x14ac:dyDescent="0.25">
      <c r="A27" s="15">
        <v>17</v>
      </c>
      <c r="B27" s="20" t="s">
        <v>14</v>
      </c>
      <c r="C27" s="16" t="s">
        <v>15</v>
      </c>
      <c r="D27" s="23">
        <v>37798</v>
      </c>
      <c r="E27" s="91" t="s">
        <v>16</v>
      </c>
      <c r="F27" s="17">
        <v>19</v>
      </c>
      <c r="G27" s="17">
        <v>7.99</v>
      </c>
      <c r="H27" s="17">
        <v>3.42</v>
      </c>
      <c r="I27" s="17">
        <v>19</v>
      </c>
      <c r="J27" s="17">
        <v>8.64</v>
      </c>
      <c r="K27" s="17">
        <v>3.73</v>
      </c>
      <c r="L27" s="18">
        <f t="shared" si="3"/>
        <v>8.32</v>
      </c>
      <c r="M27" s="18">
        <f t="shared" si="1"/>
        <v>3.58</v>
      </c>
      <c r="N27" s="18" t="str">
        <f t="shared" si="2"/>
        <v>Giỏi</v>
      </c>
      <c r="O27" s="19" t="str">
        <f>VLOOKUP(B27,[2]Sheet!C$11:S$222,16,0)</f>
        <v>Xuất Sắc</v>
      </c>
      <c r="P27" s="19"/>
    </row>
    <row r="28" spans="1:16" x14ac:dyDescent="0.25">
      <c r="A28" s="15">
        <v>18</v>
      </c>
      <c r="B28" s="20" t="s">
        <v>17</v>
      </c>
      <c r="C28" s="16" t="s">
        <v>18</v>
      </c>
      <c r="D28" s="23">
        <v>37877</v>
      </c>
      <c r="E28" s="91" t="s">
        <v>29</v>
      </c>
      <c r="F28" s="17">
        <v>18</v>
      </c>
      <c r="G28" s="17">
        <v>8.39</v>
      </c>
      <c r="H28" s="17">
        <v>3.7</v>
      </c>
      <c r="I28" s="17">
        <v>18</v>
      </c>
      <c r="J28" s="17">
        <v>8.82</v>
      </c>
      <c r="K28" s="17">
        <v>3.76</v>
      </c>
      <c r="L28" s="18">
        <f t="shared" si="3"/>
        <v>8.61</v>
      </c>
      <c r="M28" s="18">
        <f t="shared" si="1"/>
        <v>3.73</v>
      </c>
      <c r="N28" s="18" t="str">
        <f t="shared" si="2"/>
        <v>Xuất sắc</v>
      </c>
      <c r="O28" s="19" t="str">
        <f>VLOOKUP(B28,[2]Sheet!C$11:S$222,16,0)</f>
        <v>Xuất Sắc</v>
      </c>
      <c r="P28" s="19"/>
    </row>
    <row r="29" spans="1:16" x14ac:dyDescent="0.25">
      <c r="A29" s="15">
        <v>19</v>
      </c>
      <c r="B29" s="20" t="s">
        <v>19</v>
      </c>
      <c r="C29" s="16" t="s">
        <v>20</v>
      </c>
      <c r="D29" s="23">
        <v>37698</v>
      </c>
      <c r="E29" s="91" t="s">
        <v>29</v>
      </c>
      <c r="F29" s="17">
        <v>18</v>
      </c>
      <c r="G29" s="17">
        <v>8.31</v>
      </c>
      <c r="H29" s="17">
        <v>3.63</v>
      </c>
      <c r="I29" s="17">
        <v>13</v>
      </c>
      <c r="J29" s="17">
        <v>8.61</v>
      </c>
      <c r="K29" s="17">
        <v>3.84</v>
      </c>
      <c r="L29" s="18">
        <f t="shared" si="3"/>
        <v>8.44</v>
      </c>
      <c r="M29" s="18">
        <f t="shared" si="1"/>
        <v>3.72</v>
      </c>
      <c r="N29" s="18" t="str">
        <f t="shared" si="2"/>
        <v>Xuất sắc</v>
      </c>
      <c r="O29" s="19" t="str">
        <f>VLOOKUP(B29,[2]Sheet!C$11:S$222,16,0)</f>
        <v>Tốt</v>
      </c>
      <c r="P29" s="19"/>
    </row>
    <row r="30" spans="1:16" x14ac:dyDescent="0.25">
      <c r="A30" s="15">
        <v>20</v>
      </c>
      <c r="B30" s="20" t="s">
        <v>21</v>
      </c>
      <c r="C30" s="16" t="s">
        <v>22</v>
      </c>
      <c r="D30" s="23">
        <v>37695</v>
      </c>
      <c r="E30" s="91" t="s">
        <v>29</v>
      </c>
      <c r="F30" s="17">
        <v>18</v>
      </c>
      <c r="G30" s="17">
        <v>8.64</v>
      </c>
      <c r="H30" s="17">
        <v>3.79</v>
      </c>
      <c r="I30" s="17">
        <v>18</v>
      </c>
      <c r="J30" s="17">
        <v>8.6300000000000008</v>
      </c>
      <c r="K30" s="17">
        <v>3.81</v>
      </c>
      <c r="L30" s="18">
        <f t="shared" si="3"/>
        <v>8.64</v>
      </c>
      <c r="M30" s="18">
        <f t="shared" si="1"/>
        <v>3.8</v>
      </c>
      <c r="N30" s="18" t="str">
        <f t="shared" si="2"/>
        <v>Xuất sắc</v>
      </c>
      <c r="O30" s="19" t="str">
        <f>VLOOKUP(B30,[2]Sheet!C$11:S$222,16,0)</f>
        <v>Xuất Sắc</v>
      </c>
      <c r="P30" s="19"/>
    </row>
    <row r="31" spans="1:16" x14ac:dyDescent="0.25">
      <c r="A31" s="15">
        <v>21</v>
      </c>
      <c r="B31" s="20" t="s">
        <v>23</v>
      </c>
      <c r="C31" s="16" t="s">
        <v>24</v>
      </c>
      <c r="D31" s="23">
        <v>37643</v>
      </c>
      <c r="E31" s="91" t="s">
        <v>29</v>
      </c>
      <c r="F31" s="17">
        <v>17</v>
      </c>
      <c r="G31" s="17">
        <v>8.2200000000000006</v>
      </c>
      <c r="H31" s="17">
        <v>3.62</v>
      </c>
      <c r="I31" s="17">
        <v>17</v>
      </c>
      <c r="J31" s="17">
        <v>7.98</v>
      </c>
      <c r="K31" s="17">
        <v>3.37</v>
      </c>
      <c r="L31" s="18">
        <f t="shared" si="3"/>
        <v>8.1</v>
      </c>
      <c r="M31" s="18">
        <f t="shared" si="1"/>
        <v>3.5</v>
      </c>
      <c r="N31" s="18" t="str">
        <f t="shared" si="2"/>
        <v>Giỏi</v>
      </c>
      <c r="O31" s="19" t="str">
        <f>VLOOKUP(B31,[2]Sheet!C$11:S$222,16,0)</f>
        <v>Tốt</v>
      </c>
      <c r="P31" s="19"/>
    </row>
    <row r="32" spans="1:16" x14ac:dyDescent="0.25">
      <c r="A32" s="15">
        <v>22</v>
      </c>
      <c r="B32" s="20" t="s">
        <v>25</v>
      </c>
      <c r="C32" s="16" t="s">
        <v>26</v>
      </c>
      <c r="D32" s="23">
        <v>37313</v>
      </c>
      <c r="E32" s="91" t="s">
        <v>29</v>
      </c>
      <c r="F32" s="17">
        <v>19</v>
      </c>
      <c r="G32" s="17">
        <v>7.7</v>
      </c>
      <c r="H32" s="17">
        <v>3.29</v>
      </c>
      <c r="I32" s="17">
        <v>13</v>
      </c>
      <c r="J32" s="17">
        <v>8.32</v>
      </c>
      <c r="K32" s="17">
        <v>3.66</v>
      </c>
      <c r="L32" s="18">
        <f t="shared" si="3"/>
        <v>7.95</v>
      </c>
      <c r="M32" s="18">
        <f t="shared" si="1"/>
        <v>3.44</v>
      </c>
      <c r="N32" s="18" t="str">
        <f t="shared" si="2"/>
        <v>Giỏi</v>
      </c>
      <c r="O32" s="19" t="str">
        <f>VLOOKUP(B32,[2]Sheet!C$11:S$222,16,0)</f>
        <v>Tốt</v>
      </c>
      <c r="P32" s="19"/>
    </row>
    <row r="33" spans="1:16" x14ac:dyDescent="0.25">
      <c r="A33" s="15">
        <v>23</v>
      </c>
      <c r="B33" s="20" t="s">
        <v>27</v>
      </c>
      <c r="C33" s="16" t="s">
        <v>28</v>
      </c>
      <c r="D33" s="23">
        <v>37729</v>
      </c>
      <c r="E33" s="91" t="s">
        <v>29</v>
      </c>
      <c r="F33" s="17">
        <v>19</v>
      </c>
      <c r="G33" s="17">
        <v>8.52</v>
      </c>
      <c r="H33" s="17">
        <v>3.79</v>
      </c>
      <c r="I33" s="17">
        <v>18</v>
      </c>
      <c r="J33" s="17">
        <v>8.7200000000000006</v>
      </c>
      <c r="K33" s="17">
        <v>3.81</v>
      </c>
      <c r="L33" s="18">
        <f t="shared" si="3"/>
        <v>8.6199999999999992</v>
      </c>
      <c r="M33" s="18">
        <f t="shared" si="1"/>
        <v>3.8</v>
      </c>
      <c r="N33" s="18" t="str">
        <f t="shared" si="2"/>
        <v>Xuất sắc</v>
      </c>
      <c r="O33" s="19" t="str">
        <f>VLOOKUP(B33,[2]Sheet!C$11:S$222,16,0)</f>
        <v>Xuất Sắc</v>
      </c>
      <c r="P33" s="19"/>
    </row>
    <row r="34" spans="1:16" x14ac:dyDescent="0.25">
      <c r="A34" s="15">
        <v>24</v>
      </c>
      <c r="B34" s="20" t="s">
        <v>30</v>
      </c>
      <c r="C34" s="16" t="s">
        <v>31</v>
      </c>
      <c r="D34" s="23">
        <v>36969</v>
      </c>
      <c r="E34" s="91" t="s">
        <v>32</v>
      </c>
      <c r="F34" s="17">
        <v>19</v>
      </c>
      <c r="G34" s="17">
        <v>8.68</v>
      </c>
      <c r="H34" s="17">
        <v>3.86</v>
      </c>
      <c r="I34" s="17">
        <v>18</v>
      </c>
      <c r="J34" s="17">
        <v>8.5500000000000007</v>
      </c>
      <c r="K34" s="17">
        <v>3.77</v>
      </c>
      <c r="L34" s="18">
        <f t="shared" si="3"/>
        <v>8.6199999999999992</v>
      </c>
      <c r="M34" s="18">
        <f t="shared" si="1"/>
        <v>3.82</v>
      </c>
      <c r="N34" s="18" t="str">
        <f t="shared" si="2"/>
        <v>Xuất sắc</v>
      </c>
      <c r="O34" s="19" t="str">
        <f>VLOOKUP(B34,[2]Sheet!C$11:S$222,16,0)</f>
        <v>Tốt</v>
      </c>
      <c r="P34" s="19"/>
    </row>
    <row r="35" spans="1:16" x14ac:dyDescent="0.25">
      <c r="A35" s="15">
        <v>25</v>
      </c>
      <c r="B35" s="20" t="s">
        <v>34</v>
      </c>
      <c r="C35" s="16" t="s">
        <v>35</v>
      </c>
      <c r="D35" s="23">
        <v>37894</v>
      </c>
      <c r="E35" s="91" t="s">
        <v>98</v>
      </c>
      <c r="F35" s="17">
        <v>18</v>
      </c>
      <c r="G35" s="17">
        <v>8.24</v>
      </c>
      <c r="H35" s="17">
        <v>3.59</v>
      </c>
      <c r="I35" s="17">
        <v>14</v>
      </c>
      <c r="J35" s="17">
        <v>7.7</v>
      </c>
      <c r="K35" s="17">
        <v>3.33</v>
      </c>
      <c r="L35" s="18">
        <f t="shared" si="3"/>
        <v>8</v>
      </c>
      <c r="M35" s="18">
        <f t="shared" si="1"/>
        <v>3.48</v>
      </c>
      <c r="N35" s="18" t="str">
        <f t="shared" si="2"/>
        <v>Giỏi</v>
      </c>
      <c r="O35" s="19" t="str">
        <f>VLOOKUP(B35,[2]Sheet!C$11:S$222,16,0)</f>
        <v>Xuất Sắc</v>
      </c>
      <c r="P35" s="19"/>
    </row>
    <row r="36" spans="1:16" x14ac:dyDescent="0.25">
      <c r="A36" s="15">
        <v>26</v>
      </c>
      <c r="B36" s="20" t="s">
        <v>36</v>
      </c>
      <c r="C36" s="16" t="s">
        <v>37</v>
      </c>
      <c r="D36" s="23">
        <v>37846</v>
      </c>
      <c r="E36" s="91" t="s">
        <v>98</v>
      </c>
      <c r="F36" s="17">
        <v>18</v>
      </c>
      <c r="G36" s="17">
        <v>8.02</v>
      </c>
      <c r="H36" s="17">
        <v>3.44</v>
      </c>
      <c r="I36" s="17">
        <v>16</v>
      </c>
      <c r="J36" s="17">
        <v>7.61</v>
      </c>
      <c r="K36" s="17">
        <v>3.26</v>
      </c>
      <c r="L36" s="18">
        <f t="shared" si="3"/>
        <v>7.83</v>
      </c>
      <c r="M36" s="18">
        <f t="shared" ref="M36:M48" si="4">ROUND(((F36*H36)+(I36*K36))/(F36+I36),2)</f>
        <v>3.36</v>
      </c>
      <c r="N36" s="18" t="str">
        <f t="shared" ref="N36:N48" si="5">IF(M36&lt; 3.34, " ",(IF( M36&lt;=3.67,"Giỏi", "Xuất sắc")))</f>
        <v>Giỏi</v>
      </c>
      <c r="O36" s="19" t="str">
        <f>VLOOKUP(B36,[2]Sheet!C$11:S$222,16,0)</f>
        <v>Xuất Sắc</v>
      </c>
      <c r="P36" s="19"/>
    </row>
    <row r="37" spans="1:16" x14ac:dyDescent="0.25">
      <c r="A37" s="15">
        <v>27</v>
      </c>
      <c r="B37" s="20" t="s">
        <v>38</v>
      </c>
      <c r="C37" s="16" t="s">
        <v>39</v>
      </c>
      <c r="D37" s="23">
        <v>37885</v>
      </c>
      <c r="E37" s="91" t="s">
        <v>98</v>
      </c>
      <c r="F37" s="17">
        <v>19</v>
      </c>
      <c r="G37" s="17">
        <v>8.59</v>
      </c>
      <c r="H37" s="17">
        <v>3.77</v>
      </c>
      <c r="I37" s="17">
        <v>13</v>
      </c>
      <c r="J37" s="17">
        <v>8.36</v>
      </c>
      <c r="K37" s="17">
        <v>3.76</v>
      </c>
      <c r="L37" s="18">
        <f t="shared" si="3"/>
        <v>8.5</v>
      </c>
      <c r="M37" s="18">
        <f t="shared" si="4"/>
        <v>3.77</v>
      </c>
      <c r="N37" s="18" t="str">
        <f t="shared" si="5"/>
        <v>Xuất sắc</v>
      </c>
      <c r="O37" s="19" t="str">
        <f>VLOOKUP(B37,[2]Sheet!C$11:S$222,16,0)</f>
        <v>Xuất Sắc</v>
      </c>
      <c r="P37" s="19"/>
    </row>
    <row r="38" spans="1:16" x14ac:dyDescent="0.25">
      <c r="A38" s="15">
        <v>28</v>
      </c>
      <c r="B38" s="20" t="s">
        <v>40</v>
      </c>
      <c r="C38" s="16" t="s">
        <v>41</v>
      </c>
      <c r="D38" s="23">
        <v>37725</v>
      </c>
      <c r="E38" s="91" t="s">
        <v>98</v>
      </c>
      <c r="F38" s="17">
        <v>19</v>
      </c>
      <c r="G38" s="17">
        <v>8.19</v>
      </c>
      <c r="H38" s="17">
        <v>3.59</v>
      </c>
      <c r="I38" s="17">
        <v>17</v>
      </c>
      <c r="J38" s="17">
        <v>7.29</v>
      </c>
      <c r="K38" s="17">
        <v>3.09</v>
      </c>
      <c r="L38" s="18">
        <f t="shared" si="3"/>
        <v>7.77</v>
      </c>
      <c r="M38" s="18">
        <f t="shared" si="4"/>
        <v>3.35</v>
      </c>
      <c r="N38" s="18" t="str">
        <f t="shared" si="5"/>
        <v>Giỏi</v>
      </c>
      <c r="O38" s="19" t="str">
        <f>VLOOKUP(B38,[2]Sheet!C$11:S$222,16,0)</f>
        <v>Xuất Sắc</v>
      </c>
      <c r="P38" s="19"/>
    </row>
    <row r="39" spans="1:16" x14ac:dyDescent="0.25">
      <c r="A39" s="15">
        <v>29</v>
      </c>
      <c r="B39" s="20" t="s">
        <v>42</v>
      </c>
      <c r="C39" s="16" t="s">
        <v>43</v>
      </c>
      <c r="D39" s="23">
        <v>37688</v>
      </c>
      <c r="E39" s="91" t="s">
        <v>98</v>
      </c>
      <c r="F39" s="17">
        <v>19</v>
      </c>
      <c r="G39" s="17">
        <v>8.2899999999999991</v>
      </c>
      <c r="H39" s="17">
        <v>3.63</v>
      </c>
      <c r="I39" s="17">
        <v>14</v>
      </c>
      <c r="J39" s="17">
        <v>8.3000000000000007</v>
      </c>
      <c r="K39" s="17">
        <v>3.59</v>
      </c>
      <c r="L39" s="18">
        <f t="shared" si="3"/>
        <v>8.2899999999999991</v>
      </c>
      <c r="M39" s="18">
        <f t="shared" si="4"/>
        <v>3.61</v>
      </c>
      <c r="N39" s="18" t="str">
        <f t="shared" si="5"/>
        <v>Giỏi</v>
      </c>
      <c r="O39" s="19" t="str">
        <f>VLOOKUP(B39,[2]Sheet!C$11:S$222,16,0)</f>
        <v>Xuất Sắc</v>
      </c>
      <c r="P39" s="19"/>
    </row>
    <row r="40" spans="1:16" x14ac:dyDescent="0.25">
      <c r="A40" s="15">
        <v>30</v>
      </c>
      <c r="B40" s="20" t="s">
        <v>44</v>
      </c>
      <c r="C40" s="16" t="s">
        <v>45</v>
      </c>
      <c r="D40" s="23">
        <v>37792</v>
      </c>
      <c r="E40" s="91" t="s">
        <v>98</v>
      </c>
      <c r="F40" s="17">
        <v>17</v>
      </c>
      <c r="G40" s="17">
        <v>7.83</v>
      </c>
      <c r="H40" s="17">
        <v>3.33</v>
      </c>
      <c r="I40" s="17">
        <v>19</v>
      </c>
      <c r="J40" s="17">
        <v>7.72</v>
      </c>
      <c r="K40" s="17">
        <v>3.36</v>
      </c>
      <c r="L40" s="18">
        <f t="shared" ref="L40:L51" si="6">ROUND(((F40*G40)+(I40*J40))/(F40+I40),2)</f>
        <v>7.77</v>
      </c>
      <c r="M40" s="18">
        <f t="shared" si="4"/>
        <v>3.35</v>
      </c>
      <c r="N40" s="18" t="str">
        <f t="shared" si="5"/>
        <v>Giỏi</v>
      </c>
      <c r="O40" s="19" t="str">
        <f>VLOOKUP(B40,[2]Sheet!C$11:S$222,16,0)</f>
        <v>Xuất Sắc</v>
      </c>
      <c r="P40" s="19"/>
    </row>
    <row r="41" spans="1:16" x14ac:dyDescent="0.25">
      <c r="A41" s="15">
        <v>31</v>
      </c>
      <c r="B41" s="20" t="s">
        <v>46</v>
      </c>
      <c r="C41" s="16" t="s">
        <v>47</v>
      </c>
      <c r="D41" s="23">
        <v>37887</v>
      </c>
      <c r="E41" s="91" t="s">
        <v>98</v>
      </c>
      <c r="F41" s="17">
        <v>19</v>
      </c>
      <c r="G41" s="17">
        <v>7.99</v>
      </c>
      <c r="H41" s="17">
        <v>3.43</v>
      </c>
      <c r="I41" s="17">
        <v>16</v>
      </c>
      <c r="J41" s="17">
        <v>8.14</v>
      </c>
      <c r="K41" s="17">
        <v>3.58</v>
      </c>
      <c r="L41" s="18">
        <f t="shared" si="6"/>
        <v>8.06</v>
      </c>
      <c r="M41" s="18">
        <f t="shared" si="4"/>
        <v>3.5</v>
      </c>
      <c r="N41" s="18" t="str">
        <f t="shared" si="5"/>
        <v>Giỏi</v>
      </c>
      <c r="O41" s="19" t="str">
        <f>VLOOKUP(B41,[2]Sheet!C$11:S$222,16,0)</f>
        <v>Xuất Sắc</v>
      </c>
      <c r="P41" s="19"/>
    </row>
    <row r="42" spans="1:16" x14ac:dyDescent="0.25">
      <c r="A42" s="15">
        <v>32</v>
      </c>
      <c r="B42" s="20" t="s">
        <v>48</v>
      </c>
      <c r="C42" s="16" t="s">
        <v>49</v>
      </c>
      <c r="D42" s="23">
        <v>37866</v>
      </c>
      <c r="E42" s="91" t="s">
        <v>98</v>
      </c>
      <c r="F42" s="17">
        <v>19</v>
      </c>
      <c r="G42" s="17">
        <v>8.5299999999999994</v>
      </c>
      <c r="H42" s="17">
        <v>3.73</v>
      </c>
      <c r="I42" s="17">
        <v>13</v>
      </c>
      <c r="J42" s="17">
        <v>8.6300000000000008</v>
      </c>
      <c r="K42" s="17">
        <v>3.84</v>
      </c>
      <c r="L42" s="18">
        <f t="shared" si="6"/>
        <v>8.57</v>
      </c>
      <c r="M42" s="18">
        <f t="shared" si="4"/>
        <v>3.77</v>
      </c>
      <c r="N42" s="18" t="str">
        <f t="shared" si="5"/>
        <v>Xuất sắc</v>
      </c>
      <c r="O42" s="19" t="str">
        <f>VLOOKUP(B42,[2]Sheet!C$11:S$222,16,0)</f>
        <v>Xuất Sắc</v>
      </c>
      <c r="P42" s="19"/>
    </row>
    <row r="43" spans="1:16" x14ac:dyDescent="0.25">
      <c r="A43" s="15">
        <v>33</v>
      </c>
      <c r="B43" s="20" t="s">
        <v>50</v>
      </c>
      <c r="C43" s="16" t="s">
        <v>51</v>
      </c>
      <c r="D43" s="23">
        <v>37348</v>
      </c>
      <c r="E43" s="91" t="s">
        <v>98</v>
      </c>
      <c r="F43" s="17">
        <v>19</v>
      </c>
      <c r="G43" s="17">
        <v>8.1199999999999992</v>
      </c>
      <c r="H43" s="17">
        <v>3.61</v>
      </c>
      <c r="I43" s="17">
        <v>16</v>
      </c>
      <c r="J43" s="17">
        <v>8.25</v>
      </c>
      <c r="K43" s="17">
        <v>3.74</v>
      </c>
      <c r="L43" s="18">
        <f t="shared" si="6"/>
        <v>8.18</v>
      </c>
      <c r="M43" s="18">
        <f t="shared" si="4"/>
        <v>3.67</v>
      </c>
      <c r="N43" s="18" t="str">
        <f t="shared" si="5"/>
        <v>Giỏi</v>
      </c>
      <c r="O43" s="19" t="str">
        <f>VLOOKUP(B43,[2]Sheet!C$11:S$222,16,0)</f>
        <v>Tốt</v>
      </c>
      <c r="P43" s="19"/>
    </row>
    <row r="44" spans="1:16" x14ac:dyDescent="0.25">
      <c r="A44" s="15">
        <v>34</v>
      </c>
      <c r="B44" s="20" t="s">
        <v>52</v>
      </c>
      <c r="C44" s="16" t="s">
        <v>53</v>
      </c>
      <c r="D44" s="23">
        <v>37307</v>
      </c>
      <c r="E44" s="91" t="s">
        <v>98</v>
      </c>
      <c r="F44" s="17">
        <v>19</v>
      </c>
      <c r="G44" s="17">
        <v>7.89</v>
      </c>
      <c r="H44" s="17">
        <v>3.43</v>
      </c>
      <c r="I44" s="17">
        <v>14</v>
      </c>
      <c r="J44" s="17">
        <v>7.94</v>
      </c>
      <c r="K44" s="17">
        <v>3.51</v>
      </c>
      <c r="L44" s="18">
        <f t="shared" si="6"/>
        <v>7.91</v>
      </c>
      <c r="M44" s="18">
        <f t="shared" si="4"/>
        <v>3.46</v>
      </c>
      <c r="N44" s="18" t="str">
        <f t="shared" si="5"/>
        <v>Giỏi</v>
      </c>
      <c r="O44" s="19" t="str">
        <f>VLOOKUP(B44,[2]Sheet!C$11:S$222,16,0)</f>
        <v>Tốt</v>
      </c>
      <c r="P44" s="19"/>
    </row>
    <row r="45" spans="1:16" x14ac:dyDescent="0.25">
      <c r="A45" s="15">
        <v>35</v>
      </c>
      <c r="B45" s="20" t="s">
        <v>54</v>
      </c>
      <c r="C45" s="16" t="s">
        <v>55</v>
      </c>
      <c r="D45" s="23">
        <v>37684</v>
      </c>
      <c r="E45" s="91" t="s">
        <v>98</v>
      </c>
      <c r="F45" s="17">
        <v>19</v>
      </c>
      <c r="G45" s="17">
        <v>7.97</v>
      </c>
      <c r="H45" s="17">
        <v>3.45</v>
      </c>
      <c r="I45" s="17">
        <v>17</v>
      </c>
      <c r="J45" s="17">
        <v>7.52</v>
      </c>
      <c r="K45" s="17">
        <v>3.21</v>
      </c>
      <c r="L45" s="18">
        <f t="shared" si="6"/>
        <v>7.76</v>
      </c>
      <c r="M45" s="18">
        <f t="shared" si="4"/>
        <v>3.34</v>
      </c>
      <c r="N45" s="18" t="str">
        <f t="shared" si="5"/>
        <v>Giỏi</v>
      </c>
      <c r="O45" s="19" t="str">
        <f>VLOOKUP(B45,[2]Sheet!C$11:S$222,16,0)</f>
        <v>Xuất Sắc</v>
      </c>
      <c r="P45" s="19"/>
    </row>
    <row r="46" spans="1:16" x14ac:dyDescent="0.25">
      <c r="A46" s="15">
        <v>36</v>
      </c>
      <c r="B46" s="20" t="s">
        <v>56</v>
      </c>
      <c r="C46" s="16" t="s">
        <v>57</v>
      </c>
      <c r="D46" s="23">
        <v>37872</v>
      </c>
      <c r="E46" s="91" t="s">
        <v>98</v>
      </c>
      <c r="F46" s="17">
        <v>18</v>
      </c>
      <c r="G46" s="17">
        <v>7.9</v>
      </c>
      <c r="H46" s="17">
        <v>3.42</v>
      </c>
      <c r="I46" s="17">
        <v>16</v>
      </c>
      <c r="J46" s="17">
        <v>8.01</v>
      </c>
      <c r="K46" s="17">
        <v>3.48</v>
      </c>
      <c r="L46" s="18">
        <f t="shared" si="6"/>
        <v>7.95</v>
      </c>
      <c r="M46" s="18">
        <f t="shared" si="4"/>
        <v>3.45</v>
      </c>
      <c r="N46" s="18" t="str">
        <f t="shared" si="5"/>
        <v>Giỏi</v>
      </c>
      <c r="O46" s="19" t="str">
        <f>VLOOKUP(B46,[2]Sheet!C$11:S$222,16,0)</f>
        <v>Tốt</v>
      </c>
      <c r="P46" s="19"/>
    </row>
    <row r="47" spans="1:16" x14ac:dyDescent="0.25">
      <c r="A47" s="15">
        <v>37</v>
      </c>
      <c r="B47" s="20" t="s">
        <v>59</v>
      </c>
      <c r="C47" s="16" t="s">
        <v>60</v>
      </c>
      <c r="D47" s="23">
        <v>37676</v>
      </c>
      <c r="E47" s="91" t="s">
        <v>98</v>
      </c>
      <c r="F47" s="17">
        <v>19</v>
      </c>
      <c r="G47" s="17">
        <v>8.36</v>
      </c>
      <c r="H47" s="17">
        <v>3.66</v>
      </c>
      <c r="I47" s="17">
        <v>16</v>
      </c>
      <c r="J47" s="17">
        <v>7.98</v>
      </c>
      <c r="K47" s="17">
        <v>3.48</v>
      </c>
      <c r="L47" s="18">
        <f t="shared" si="6"/>
        <v>8.19</v>
      </c>
      <c r="M47" s="18">
        <f t="shared" si="4"/>
        <v>3.58</v>
      </c>
      <c r="N47" s="18" t="str">
        <f t="shared" si="5"/>
        <v>Giỏi</v>
      </c>
      <c r="O47" s="19" t="str">
        <f>VLOOKUP(B47,[2]Sheet!C$11:S$222,16,0)</f>
        <v>Tốt</v>
      </c>
      <c r="P47" s="19"/>
    </row>
    <row r="48" spans="1:16" x14ac:dyDescent="0.25">
      <c r="A48" s="15">
        <v>38</v>
      </c>
      <c r="B48" s="20" t="s">
        <v>61</v>
      </c>
      <c r="C48" s="16" t="s">
        <v>62</v>
      </c>
      <c r="D48" s="23">
        <v>37889</v>
      </c>
      <c r="E48" s="91" t="s">
        <v>98</v>
      </c>
      <c r="F48" s="17">
        <v>19</v>
      </c>
      <c r="G48" s="17">
        <v>7.58</v>
      </c>
      <c r="H48" s="17">
        <v>3.17</v>
      </c>
      <c r="I48" s="17">
        <v>16</v>
      </c>
      <c r="J48" s="17">
        <v>8.36</v>
      </c>
      <c r="K48" s="17">
        <v>3.72</v>
      </c>
      <c r="L48" s="18">
        <f t="shared" si="6"/>
        <v>7.94</v>
      </c>
      <c r="M48" s="18">
        <f t="shared" si="4"/>
        <v>3.42</v>
      </c>
      <c r="N48" s="18" t="str">
        <f t="shared" si="5"/>
        <v>Giỏi</v>
      </c>
      <c r="O48" s="19" t="str">
        <f>VLOOKUP(B48,[2]Sheet!C$11:S$222,16,0)</f>
        <v>Tốt</v>
      </c>
      <c r="P48" s="19"/>
    </row>
    <row r="49" spans="1:16" x14ac:dyDescent="0.25">
      <c r="A49" s="15">
        <v>39</v>
      </c>
      <c r="B49" s="20" t="s">
        <v>63</v>
      </c>
      <c r="C49" s="16" t="s">
        <v>64</v>
      </c>
      <c r="D49" s="23">
        <v>37642</v>
      </c>
      <c r="E49" s="91" t="s">
        <v>98</v>
      </c>
      <c r="F49" s="17">
        <v>19</v>
      </c>
      <c r="G49" s="17">
        <v>8.77</v>
      </c>
      <c r="H49" s="17">
        <v>3.79</v>
      </c>
      <c r="I49" s="17">
        <v>13</v>
      </c>
      <c r="J49" s="17">
        <v>8.77</v>
      </c>
      <c r="K49" s="17">
        <v>3.9</v>
      </c>
      <c r="L49" s="18">
        <f t="shared" si="6"/>
        <v>8.77</v>
      </c>
      <c r="M49" s="18">
        <f t="shared" ref="M49:M60" si="7">ROUND(((F49*H49)+(I49*K49))/(F49+I49),2)</f>
        <v>3.83</v>
      </c>
      <c r="N49" s="18" t="str">
        <f t="shared" ref="N49:N60" si="8">IF(M49&lt; 3.34, " ",(IF( M49&lt;=3.67,"Giỏi", "Xuất sắc")))</f>
        <v>Xuất sắc</v>
      </c>
      <c r="O49" s="19" t="str">
        <f>VLOOKUP(B49,[2]Sheet!C$11:S$222,16,0)</f>
        <v>Tốt</v>
      </c>
      <c r="P49" s="19"/>
    </row>
    <row r="50" spans="1:16" x14ac:dyDescent="0.25">
      <c r="A50" s="15">
        <v>40</v>
      </c>
      <c r="B50" s="20" t="s">
        <v>65</v>
      </c>
      <c r="C50" s="16" t="s">
        <v>66</v>
      </c>
      <c r="D50" s="23">
        <v>37512</v>
      </c>
      <c r="E50" s="91" t="s">
        <v>98</v>
      </c>
      <c r="F50" s="17">
        <v>19</v>
      </c>
      <c r="G50" s="17">
        <v>8.08</v>
      </c>
      <c r="H50" s="17">
        <v>3.45</v>
      </c>
      <c r="I50" s="17">
        <v>16</v>
      </c>
      <c r="J50" s="17">
        <v>7.68</v>
      </c>
      <c r="K50" s="17">
        <v>3.33</v>
      </c>
      <c r="L50" s="18">
        <f t="shared" si="6"/>
        <v>7.9</v>
      </c>
      <c r="M50" s="18">
        <f t="shared" si="7"/>
        <v>3.4</v>
      </c>
      <c r="N50" s="18" t="str">
        <f t="shared" si="8"/>
        <v>Giỏi</v>
      </c>
      <c r="O50" s="19" t="str">
        <f>VLOOKUP(B50,[2]Sheet!C$11:S$222,16,0)</f>
        <v>Tốt</v>
      </c>
      <c r="P50" s="19"/>
    </row>
    <row r="51" spans="1:16" x14ac:dyDescent="0.25">
      <c r="A51" s="15">
        <v>41</v>
      </c>
      <c r="B51" s="20" t="s">
        <v>67</v>
      </c>
      <c r="C51" s="16" t="s">
        <v>68</v>
      </c>
      <c r="D51" s="23">
        <v>37902</v>
      </c>
      <c r="E51" s="91" t="s">
        <v>98</v>
      </c>
      <c r="F51" s="17">
        <v>19</v>
      </c>
      <c r="G51" s="17">
        <v>7.87</v>
      </c>
      <c r="H51" s="17">
        <v>3.4</v>
      </c>
      <c r="I51" s="17">
        <v>16</v>
      </c>
      <c r="J51" s="17">
        <v>8.31</v>
      </c>
      <c r="K51" s="17">
        <v>3.72</v>
      </c>
      <c r="L51" s="18">
        <f t="shared" si="6"/>
        <v>8.07</v>
      </c>
      <c r="M51" s="18">
        <f t="shared" si="7"/>
        <v>3.55</v>
      </c>
      <c r="N51" s="18" t="str">
        <f t="shared" si="8"/>
        <v>Giỏi</v>
      </c>
      <c r="O51" s="19" t="str">
        <f>VLOOKUP(B51,[2]Sheet!C$11:S$222,16,0)</f>
        <v>Tốt</v>
      </c>
      <c r="P51" s="19"/>
    </row>
    <row r="52" spans="1:16" x14ac:dyDescent="0.25">
      <c r="A52" s="15">
        <v>42</v>
      </c>
      <c r="B52" s="20" t="s">
        <v>69</v>
      </c>
      <c r="C52" s="16" t="s">
        <v>70</v>
      </c>
      <c r="D52" s="23">
        <v>37923</v>
      </c>
      <c r="E52" s="91" t="s">
        <v>98</v>
      </c>
      <c r="F52" s="17">
        <v>18</v>
      </c>
      <c r="G52" s="17">
        <v>8.5399999999999991</v>
      </c>
      <c r="H52" s="17">
        <v>3.76</v>
      </c>
      <c r="I52" s="17">
        <v>18</v>
      </c>
      <c r="J52" s="17">
        <v>8.77</v>
      </c>
      <c r="K52" s="17">
        <v>3.96</v>
      </c>
      <c r="L52" s="18">
        <f t="shared" ref="L52:L64" si="9">ROUND(((F52*G52)+(I52*J52))/(F52+I52),2)</f>
        <v>8.66</v>
      </c>
      <c r="M52" s="18">
        <f t="shared" si="7"/>
        <v>3.86</v>
      </c>
      <c r="N52" s="18" t="str">
        <f t="shared" si="8"/>
        <v>Xuất sắc</v>
      </c>
      <c r="O52" s="19" t="str">
        <f>VLOOKUP(B52,[2]Sheet!C$11:S$222,16,0)</f>
        <v>Xuất Sắc</v>
      </c>
      <c r="P52" s="19"/>
    </row>
    <row r="53" spans="1:16" x14ac:dyDescent="0.25">
      <c r="A53" s="15">
        <v>43</v>
      </c>
      <c r="B53" s="20" t="s">
        <v>71</v>
      </c>
      <c r="C53" s="16" t="s">
        <v>72</v>
      </c>
      <c r="D53" s="23">
        <v>37705</v>
      </c>
      <c r="E53" s="91" t="s">
        <v>98</v>
      </c>
      <c r="F53" s="17">
        <v>19</v>
      </c>
      <c r="G53" s="17">
        <v>7.51</v>
      </c>
      <c r="H53" s="17">
        <v>3.12</v>
      </c>
      <c r="I53" s="17">
        <v>19</v>
      </c>
      <c r="J53" s="17">
        <v>8.32</v>
      </c>
      <c r="K53" s="17">
        <v>3.7</v>
      </c>
      <c r="L53" s="18">
        <f t="shared" si="9"/>
        <v>7.92</v>
      </c>
      <c r="M53" s="18">
        <f t="shared" si="7"/>
        <v>3.41</v>
      </c>
      <c r="N53" s="18" t="str">
        <f t="shared" si="8"/>
        <v>Giỏi</v>
      </c>
      <c r="O53" s="19" t="str">
        <f>VLOOKUP(B53,[2]Sheet!C$11:S$222,16,0)</f>
        <v>Tốt</v>
      </c>
      <c r="P53" s="19"/>
    </row>
    <row r="54" spans="1:16" x14ac:dyDescent="0.25">
      <c r="A54" s="15">
        <v>44</v>
      </c>
      <c r="B54" s="20" t="s">
        <v>73</v>
      </c>
      <c r="C54" s="16" t="s">
        <v>74</v>
      </c>
      <c r="D54" s="23">
        <v>37798</v>
      </c>
      <c r="E54" s="91" t="s">
        <v>98</v>
      </c>
      <c r="F54" s="17">
        <v>17</v>
      </c>
      <c r="G54" s="17">
        <v>7.04</v>
      </c>
      <c r="H54" s="17">
        <v>2.92</v>
      </c>
      <c r="I54" s="17">
        <v>19</v>
      </c>
      <c r="J54" s="17">
        <v>8.2799999999999994</v>
      </c>
      <c r="K54" s="17">
        <v>3.72</v>
      </c>
      <c r="L54" s="18">
        <f t="shared" si="9"/>
        <v>7.69</v>
      </c>
      <c r="M54" s="18">
        <f t="shared" si="7"/>
        <v>3.34</v>
      </c>
      <c r="N54" s="18" t="str">
        <f t="shared" si="8"/>
        <v>Giỏi</v>
      </c>
      <c r="O54" s="19" t="str">
        <f>VLOOKUP(B54,[2]Sheet!C$11:S$222,16,0)</f>
        <v>Xuất Sắc</v>
      </c>
      <c r="P54" s="19"/>
    </row>
    <row r="55" spans="1:16" x14ac:dyDescent="0.25">
      <c r="A55" s="15">
        <v>45</v>
      </c>
      <c r="B55" s="20" t="s">
        <v>75</v>
      </c>
      <c r="C55" s="16" t="s">
        <v>74</v>
      </c>
      <c r="D55" s="23">
        <v>37796</v>
      </c>
      <c r="E55" s="91" t="s">
        <v>98</v>
      </c>
      <c r="F55" s="17">
        <v>17</v>
      </c>
      <c r="G55" s="17">
        <v>7.87</v>
      </c>
      <c r="H55" s="17">
        <v>3.39</v>
      </c>
      <c r="I55" s="17">
        <v>16</v>
      </c>
      <c r="J55" s="17">
        <v>7.93</v>
      </c>
      <c r="K55" s="17">
        <v>3.45</v>
      </c>
      <c r="L55" s="18">
        <f t="shared" si="9"/>
        <v>7.9</v>
      </c>
      <c r="M55" s="18">
        <f t="shared" si="7"/>
        <v>3.42</v>
      </c>
      <c r="N55" s="18" t="str">
        <f t="shared" si="8"/>
        <v>Giỏi</v>
      </c>
      <c r="O55" s="19" t="str">
        <f>VLOOKUP(B55,[2]Sheet!C$11:S$222,16,0)</f>
        <v>Tốt</v>
      </c>
      <c r="P55" s="19"/>
    </row>
    <row r="56" spans="1:16" x14ac:dyDescent="0.25">
      <c r="A56" s="15">
        <v>46</v>
      </c>
      <c r="B56" s="20" t="s">
        <v>76</v>
      </c>
      <c r="C56" s="16" t="s">
        <v>77</v>
      </c>
      <c r="D56" s="23">
        <v>37799</v>
      </c>
      <c r="E56" s="91" t="s">
        <v>98</v>
      </c>
      <c r="F56" s="17">
        <v>19</v>
      </c>
      <c r="G56" s="17">
        <v>8.01</v>
      </c>
      <c r="H56" s="17">
        <v>3.44</v>
      </c>
      <c r="I56" s="17">
        <v>15</v>
      </c>
      <c r="J56" s="17">
        <v>8.02</v>
      </c>
      <c r="K56" s="17">
        <v>3.51</v>
      </c>
      <c r="L56" s="18">
        <f t="shared" si="9"/>
        <v>8.01</v>
      </c>
      <c r="M56" s="18">
        <f t="shared" si="7"/>
        <v>3.47</v>
      </c>
      <c r="N56" s="18" t="str">
        <f t="shared" si="8"/>
        <v>Giỏi</v>
      </c>
      <c r="O56" s="19" t="str">
        <f>VLOOKUP(B56,[2]Sheet!C$11:S$222,16,0)</f>
        <v>Tốt</v>
      </c>
      <c r="P56" s="19"/>
    </row>
    <row r="57" spans="1:16" x14ac:dyDescent="0.25">
      <c r="A57" s="15">
        <v>47</v>
      </c>
      <c r="B57" s="20" t="s">
        <v>78</v>
      </c>
      <c r="C57" s="16" t="s">
        <v>79</v>
      </c>
      <c r="D57" s="23">
        <v>37805</v>
      </c>
      <c r="E57" s="91" t="s">
        <v>98</v>
      </c>
      <c r="F57" s="17">
        <v>18</v>
      </c>
      <c r="G57" s="17">
        <v>7.67</v>
      </c>
      <c r="H57" s="17">
        <v>3.27</v>
      </c>
      <c r="I57" s="17">
        <v>18</v>
      </c>
      <c r="J57" s="17">
        <v>7.86</v>
      </c>
      <c r="K57" s="17">
        <v>3.4</v>
      </c>
      <c r="L57" s="18">
        <f t="shared" si="9"/>
        <v>7.77</v>
      </c>
      <c r="M57" s="18">
        <f t="shared" si="7"/>
        <v>3.34</v>
      </c>
      <c r="N57" s="18" t="str">
        <f t="shared" si="8"/>
        <v>Giỏi</v>
      </c>
      <c r="O57" s="19" t="str">
        <f>VLOOKUP(B57,[2]Sheet!C$11:S$222,16,0)</f>
        <v>Tốt</v>
      </c>
      <c r="P57" s="19"/>
    </row>
    <row r="58" spans="1:16" x14ac:dyDescent="0.25">
      <c r="A58" s="15">
        <v>48</v>
      </c>
      <c r="B58" s="20" t="s">
        <v>80</v>
      </c>
      <c r="C58" s="16" t="s">
        <v>81</v>
      </c>
      <c r="D58" s="23">
        <v>37649</v>
      </c>
      <c r="E58" s="91" t="s">
        <v>98</v>
      </c>
      <c r="F58" s="17">
        <v>18</v>
      </c>
      <c r="G58" s="17">
        <v>8.2899999999999991</v>
      </c>
      <c r="H58" s="17">
        <v>3.64</v>
      </c>
      <c r="I58" s="17">
        <v>13</v>
      </c>
      <c r="J58" s="17">
        <v>7.64</v>
      </c>
      <c r="K58" s="17">
        <v>3.25</v>
      </c>
      <c r="L58" s="18">
        <f t="shared" si="9"/>
        <v>8.02</v>
      </c>
      <c r="M58" s="18">
        <f t="shared" si="7"/>
        <v>3.48</v>
      </c>
      <c r="N58" s="18" t="str">
        <f t="shared" si="8"/>
        <v>Giỏi</v>
      </c>
      <c r="O58" s="19" t="str">
        <f>VLOOKUP(B58,[2]Sheet!C$11:S$222,16,0)</f>
        <v>Xuất Sắc</v>
      </c>
      <c r="P58" s="19"/>
    </row>
    <row r="59" spans="1:16" x14ac:dyDescent="0.25">
      <c r="A59" s="15">
        <v>49</v>
      </c>
      <c r="B59" s="20" t="s">
        <v>82</v>
      </c>
      <c r="C59" s="16" t="s">
        <v>83</v>
      </c>
      <c r="D59" s="23">
        <v>37685</v>
      </c>
      <c r="E59" s="91" t="s">
        <v>98</v>
      </c>
      <c r="F59" s="17">
        <v>19</v>
      </c>
      <c r="G59" s="17">
        <v>8.36</v>
      </c>
      <c r="H59" s="17">
        <v>3.65</v>
      </c>
      <c r="I59" s="17">
        <v>15</v>
      </c>
      <c r="J59" s="17">
        <v>7.69</v>
      </c>
      <c r="K59" s="17">
        <v>3.26</v>
      </c>
      <c r="L59" s="18">
        <f t="shared" si="9"/>
        <v>8.06</v>
      </c>
      <c r="M59" s="18">
        <f t="shared" si="7"/>
        <v>3.48</v>
      </c>
      <c r="N59" s="18" t="str">
        <f t="shared" si="8"/>
        <v>Giỏi</v>
      </c>
      <c r="O59" s="19" t="str">
        <f>VLOOKUP(B59,[2]Sheet!C$11:S$222,16,0)</f>
        <v>Xuất Sắc</v>
      </c>
      <c r="P59" s="19"/>
    </row>
    <row r="60" spans="1:16" x14ac:dyDescent="0.25">
      <c r="A60" s="15">
        <v>50</v>
      </c>
      <c r="B60" s="20" t="s">
        <v>84</v>
      </c>
      <c r="C60" s="16" t="s">
        <v>85</v>
      </c>
      <c r="D60" s="23">
        <v>37865</v>
      </c>
      <c r="E60" s="91" t="s">
        <v>98</v>
      </c>
      <c r="F60" s="17">
        <v>18</v>
      </c>
      <c r="G60" s="17">
        <v>8.0299999999999994</v>
      </c>
      <c r="H60" s="17">
        <v>3.46</v>
      </c>
      <c r="I60" s="17">
        <v>17</v>
      </c>
      <c r="J60" s="17">
        <v>8.14</v>
      </c>
      <c r="K60" s="17">
        <v>3.58</v>
      </c>
      <c r="L60" s="18">
        <f t="shared" si="9"/>
        <v>8.08</v>
      </c>
      <c r="M60" s="18">
        <f t="shared" si="7"/>
        <v>3.52</v>
      </c>
      <c r="N60" s="18" t="str">
        <f t="shared" si="8"/>
        <v>Giỏi</v>
      </c>
      <c r="O60" s="19" t="str">
        <f>VLOOKUP(B60,[2]Sheet!C$11:S$222,16,0)</f>
        <v>Xuất Sắc</v>
      </c>
      <c r="P60" s="19"/>
    </row>
    <row r="61" spans="1:16" x14ac:dyDescent="0.25">
      <c r="A61" s="15">
        <v>51</v>
      </c>
      <c r="B61" s="20" t="s">
        <v>86</v>
      </c>
      <c r="C61" s="16" t="s">
        <v>87</v>
      </c>
      <c r="D61" s="23">
        <v>37962</v>
      </c>
      <c r="E61" s="91" t="s">
        <v>98</v>
      </c>
      <c r="F61" s="17">
        <v>17</v>
      </c>
      <c r="G61" s="17">
        <v>7.99</v>
      </c>
      <c r="H61" s="17">
        <v>3.46</v>
      </c>
      <c r="I61" s="17">
        <v>14</v>
      </c>
      <c r="J61" s="17">
        <v>7.56</v>
      </c>
      <c r="K61" s="17">
        <v>3.24</v>
      </c>
      <c r="L61" s="18">
        <f t="shared" si="9"/>
        <v>7.8</v>
      </c>
      <c r="M61" s="18">
        <f t="shared" ref="M61:M72" si="10">ROUND(((F61*H61)+(I61*K61))/(F61+I61),2)</f>
        <v>3.36</v>
      </c>
      <c r="N61" s="18" t="str">
        <f t="shared" ref="N61:N72" si="11">IF(M61&lt; 3.34, " ",(IF( M61&lt;=3.67,"Giỏi", "Xuất sắc")))</f>
        <v>Giỏi</v>
      </c>
      <c r="O61" s="19" t="str">
        <f>VLOOKUP(B61,[2]Sheet!C$11:S$222,16,0)</f>
        <v>Xuất Sắc</v>
      </c>
      <c r="P61" s="19"/>
    </row>
    <row r="62" spans="1:16" x14ac:dyDescent="0.25">
      <c r="A62" s="15">
        <v>52</v>
      </c>
      <c r="B62" s="20" t="s">
        <v>88</v>
      </c>
      <c r="C62" s="16" t="s">
        <v>89</v>
      </c>
      <c r="D62" s="23">
        <v>37925</v>
      </c>
      <c r="E62" s="91" t="s">
        <v>98</v>
      </c>
      <c r="F62" s="17">
        <v>18</v>
      </c>
      <c r="G62" s="17">
        <v>8.76</v>
      </c>
      <c r="H62" s="17">
        <v>3.87</v>
      </c>
      <c r="I62" s="17">
        <v>16</v>
      </c>
      <c r="J62" s="17">
        <v>8.07</v>
      </c>
      <c r="K62" s="17">
        <v>3.53</v>
      </c>
      <c r="L62" s="18">
        <f t="shared" si="9"/>
        <v>8.44</v>
      </c>
      <c r="M62" s="18">
        <f t="shared" si="10"/>
        <v>3.71</v>
      </c>
      <c r="N62" s="18" t="str">
        <f t="shared" si="11"/>
        <v>Xuất sắc</v>
      </c>
      <c r="O62" s="19" t="str">
        <f>VLOOKUP(B62,[2]Sheet!C$11:S$222,16,0)</f>
        <v>Xuất Sắc</v>
      </c>
      <c r="P62" s="19"/>
    </row>
    <row r="63" spans="1:16" x14ac:dyDescent="0.25">
      <c r="A63" s="15">
        <v>53</v>
      </c>
      <c r="B63" s="20" t="s">
        <v>90</v>
      </c>
      <c r="C63" s="16" t="s">
        <v>91</v>
      </c>
      <c r="D63" s="23">
        <v>37714</v>
      </c>
      <c r="E63" s="91" t="s">
        <v>98</v>
      </c>
      <c r="F63" s="17">
        <v>19</v>
      </c>
      <c r="G63" s="17">
        <v>8.57</v>
      </c>
      <c r="H63" s="17">
        <v>3.77</v>
      </c>
      <c r="I63" s="17">
        <v>13</v>
      </c>
      <c r="J63" s="17">
        <v>8.6199999999999992</v>
      </c>
      <c r="K63" s="17">
        <v>3.87</v>
      </c>
      <c r="L63" s="18">
        <f t="shared" si="9"/>
        <v>8.59</v>
      </c>
      <c r="M63" s="18">
        <f t="shared" si="10"/>
        <v>3.81</v>
      </c>
      <c r="N63" s="18" t="str">
        <f t="shared" si="11"/>
        <v>Xuất sắc</v>
      </c>
      <c r="O63" s="19" t="str">
        <f>VLOOKUP(B63,[2]Sheet!C$11:S$222,16,0)</f>
        <v>Xuất Sắc</v>
      </c>
      <c r="P63" s="19"/>
    </row>
    <row r="64" spans="1:16" x14ac:dyDescent="0.25">
      <c r="A64" s="15">
        <v>54</v>
      </c>
      <c r="B64" s="20" t="s">
        <v>92</v>
      </c>
      <c r="C64" s="16" t="s">
        <v>93</v>
      </c>
      <c r="D64" s="23">
        <v>37811</v>
      </c>
      <c r="E64" s="91" t="s">
        <v>98</v>
      </c>
      <c r="F64" s="17">
        <v>19</v>
      </c>
      <c r="G64" s="17">
        <v>8.17</v>
      </c>
      <c r="H64" s="17">
        <v>3.48</v>
      </c>
      <c r="I64" s="17">
        <v>14</v>
      </c>
      <c r="J64" s="17">
        <v>7.85</v>
      </c>
      <c r="K64" s="17">
        <v>3.42</v>
      </c>
      <c r="L64" s="18">
        <f t="shared" si="9"/>
        <v>8.0299999999999994</v>
      </c>
      <c r="M64" s="18">
        <f t="shared" si="10"/>
        <v>3.45</v>
      </c>
      <c r="N64" s="18" t="str">
        <f t="shared" si="11"/>
        <v>Giỏi</v>
      </c>
      <c r="O64" s="19" t="str">
        <f>VLOOKUP(B64,[2]Sheet!C$11:S$222,16,0)</f>
        <v>Tốt</v>
      </c>
      <c r="P64" s="19"/>
    </row>
    <row r="65" spans="1:16" x14ac:dyDescent="0.25">
      <c r="A65" s="15">
        <v>55</v>
      </c>
      <c r="B65" s="20" t="s">
        <v>94</v>
      </c>
      <c r="C65" s="16" t="s">
        <v>95</v>
      </c>
      <c r="D65" s="23">
        <v>37008</v>
      </c>
      <c r="E65" s="91" t="s">
        <v>98</v>
      </c>
      <c r="F65" s="17">
        <v>19</v>
      </c>
      <c r="G65" s="17">
        <v>8.4</v>
      </c>
      <c r="H65" s="17">
        <v>3.7</v>
      </c>
      <c r="I65" s="17">
        <v>13</v>
      </c>
      <c r="J65" s="17">
        <v>8.41</v>
      </c>
      <c r="K65" s="17">
        <v>3.63</v>
      </c>
      <c r="L65" s="18">
        <f t="shared" ref="L65:L78" si="12">ROUND(((F65*G65)+(I65*J65))/(F65+I65),2)</f>
        <v>8.4</v>
      </c>
      <c r="M65" s="18">
        <f t="shared" si="10"/>
        <v>3.67</v>
      </c>
      <c r="N65" s="18" t="str">
        <f t="shared" si="11"/>
        <v>Giỏi</v>
      </c>
      <c r="O65" s="19" t="str">
        <f>VLOOKUP(B65,[2]Sheet!C$11:S$222,16,0)</f>
        <v>Tốt</v>
      </c>
      <c r="P65" s="19"/>
    </row>
    <row r="66" spans="1:16" x14ac:dyDescent="0.25">
      <c r="A66" s="15">
        <v>56</v>
      </c>
      <c r="B66" s="20" t="s">
        <v>96</v>
      </c>
      <c r="C66" s="16" t="s">
        <v>97</v>
      </c>
      <c r="D66" s="23">
        <v>37907</v>
      </c>
      <c r="E66" s="91" t="s">
        <v>98</v>
      </c>
      <c r="F66" s="17">
        <v>19</v>
      </c>
      <c r="G66" s="17">
        <v>7.82</v>
      </c>
      <c r="H66" s="17">
        <v>3.36</v>
      </c>
      <c r="I66" s="17">
        <v>17</v>
      </c>
      <c r="J66" s="17">
        <v>7.77</v>
      </c>
      <c r="K66" s="17">
        <v>3.41</v>
      </c>
      <c r="L66" s="18">
        <f t="shared" si="12"/>
        <v>7.8</v>
      </c>
      <c r="M66" s="18">
        <f t="shared" si="10"/>
        <v>3.38</v>
      </c>
      <c r="N66" s="18" t="str">
        <f t="shared" si="11"/>
        <v>Giỏi</v>
      </c>
      <c r="O66" s="19" t="str">
        <f>VLOOKUP(B66,[2]Sheet!C$11:S$222,16,0)</f>
        <v>Tốt</v>
      </c>
      <c r="P66" s="19"/>
    </row>
    <row r="67" spans="1:16" x14ac:dyDescent="0.25">
      <c r="A67" s="15">
        <v>57</v>
      </c>
      <c r="B67" s="20" t="s">
        <v>99</v>
      </c>
      <c r="C67" s="16" t="s">
        <v>100</v>
      </c>
      <c r="D67" s="23">
        <v>38088</v>
      </c>
      <c r="E67" s="91" t="s">
        <v>107</v>
      </c>
      <c r="F67" s="17">
        <v>19</v>
      </c>
      <c r="G67" s="17">
        <v>7.62</v>
      </c>
      <c r="H67" s="17">
        <v>3.27</v>
      </c>
      <c r="I67" s="17">
        <v>19</v>
      </c>
      <c r="J67" s="17">
        <v>8.24</v>
      </c>
      <c r="K67" s="17">
        <v>3.58</v>
      </c>
      <c r="L67" s="18">
        <f t="shared" si="12"/>
        <v>7.93</v>
      </c>
      <c r="M67" s="18">
        <f t="shared" si="10"/>
        <v>3.43</v>
      </c>
      <c r="N67" s="18" t="str">
        <f t="shared" si="11"/>
        <v>Giỏi</v>
      </c>
      <c r="O67" s="19" t="str">
        <f>VLOOKUP(B67,[3]Sheet!C$11:S$383,16,0)</f>
        <v>Tốt</v>
      </c>
      <c r="P67" s="19"/>
    </row>
    <row r="68" spans="1:16" x14ac:dyDescent="0.25">
      <c r="A68" s="15">
        <v>58</v>
      </c>
      <c r="B68" s="20" t="s">
        <v>101</v>
      </c>
      <c r="C68" s="16" t="s">
        <v>102</v>
      </c>
      <c r="D68" s="23">
        <v>38023</v>
      </c>
      <c r="E68" s="91" t="s">
        <v>107</v>
      </c>
      <c r="F68" s="17">
        <v>19</v>
      </c>
      <c r="G68" s="17">
        <v>8.01</v>
      </c>
      <c r="H68" s="17">
        <v>3.47</v>
      </c>
      <c r="I68" s="17">
        <v>19</v>
      </c>
      <c r="J68" s="17">
        <v>8.23</v>
      </c>
      <c r="K68" s="17">
        <v>3.64</v>
      </c>
      <c r="L68" s="18">
        <f t="shared" si="12"/>
        <v>8.1199999999999992</v>
      </c>
      <c r="M68" s="18">
        <f t="shared" si="10"/>
        <v>3.56</v>
      </c>
      <c r="N68" s="18" t="str">
        <f t="shared" si="11"/>
        <v>Giỏi</v>
      </c>
      <c r="O68" s="19" t="str">
        <f>VLOOKUP(B68,[3]Sheet!C$11:S$383,16,0)</f>
        <v>Xuất Sắc</v>
      </c>
      <c r="P68" s="19"/>
    </row>
    <row r="69" spans="1:16" x14ac:dyDescent="0.25">
      <c r="A69" s="15">
        <v>59</v>
      </c>
      <c r="B69" s="20" t="s">
        <v>103</v>
      </c>
      <c r="C69" s="16" t="s">
        <v>104</v>
      </c>
      <c r="D69" s="23">
        <v>38154</v>
      </c>
      <c r="E69" s="91" t="s">
        <v>107</v>
      </c>
      <c r="F69" s="17">
        <v>17</v>
      </c>
      <c r="G69" s="17">
        <v>7.39</v>
      </c>
      <c r="H69" s="17">
        <v>3.15</v>
      </c>
      <c r="I69" s="17">
        <v>19</v>
      </c>
      <c r="J69" s="17">
        <v>8.23</v>
      </c>
      <c r="K69" s="17">
        <v>3.63</v>
      </c>
      <c r="L69" s="18">
        <f t="shared" si="12"/>
        <v>7.83</v>
      </c>
      <c r="M69" s="18">
        <f t="shared" si="10"/>
        <v>3.4</v>
      </c>
      <c r="N69" s="18" t="str">
        <f t="shared" si="11"/>
        <v>Giỏi</v>
      </c>
      <c r="O69" s="19" t="str">
        <f>VLOOKUP(B69,[3]Sheet!C$11:S$383,16,0)</f>
        <v>Tốt</v>
      </c>
      <c r="P69" s="19"/>
    </row>
    <row r="70" spans="1:16" x14ac:dyDescent="0.25">
      <c r="A70" s="15">
        <v>60</v>
      </c>
      <c r="B70" s="20" t="s">
        <v>105</v>
      </c>
      <c r="C70" s="16" t="s">
        <v>106</v>
      </c>
      <c r="D70" s="23">
        <v>38085</v>
      </c>
      <c r="E70" s="91" t="s">
        <v>107</v>
      </c>
      <c r="F70" s="17">
        <v>19</v>
      </c>
      <c r="G70" s="17">
        <v>7.55</v>
      </c>
      <c r="H70" s="17">
        <v>3.2</v>
      </c>
      <c r="I70" s="17">
        <v>19</v>
      </c>
      <c r="J70" s="17">
        <v>8.34</v>
      </c>
      <c r="K70" s="17">
        <v>3.65</v>
      </c>
      <c r="L70" s="18">
        <f t="shared" si="12"/>
        <v>7.95</v>
      </c>
      <c r="M70" s="18">
        <f t="shared" si="10"/>
        <v>3.43</v>
      </c>
      <c r="N70" s="18" t="str">
        <f t="shared" si="11"/>
        <v>Giỏi</v>
      </c>
      <c r="O70" s="19" t="str">
        <f>VLOOKUP(B70,[3]Sheet!C$11:S$383,16,0)</f>
        <v>Tốt</v>
      </c>
      <c r="P70" s="19"/>
    </row>
    <row r="71" spans="1:16" x14ac:dyDescent="0.25">
      <c r="A71" s="15">
        <v>61</v>
      </c>
      <c r="B71" s="20" t="s">
        <v>108</v>
      </c>
      <c r="C71" s="16" t="s">
        <v>109</v>
      </c>
      <c r="D71" s="23">
        <v>38111</v>
      </c>
      <c r="E71" s="91" t="s">
        <v>116</v>
      </c>
      <c r="F71" s="17">
        <v>16</v>
      </c>
      <c r="G71" s="17">
        <v>9.11</v>
      </c>
      <c r="H71" s="17">
        <v>3.96</v>
      </c>
      <c r="I71" s="17">
        <v>19</v>
      </c>
      <c r="J71" s="17">
        <v>8.56</v>
      </c>
      <c r="K71" s="17">
        <v>3.75</v>
      </c>
      <c r="L71" s="18">
        <f t="shared" si="12"/>
        <v>8.81</v>
      </c>
      <c r="M71" s="18">
        <f t="shared" si="10"/>
        <v>3.85</v>
      </c>
      <c r="N71" s="18" t="str">
        <f t="shared" si="11"/>
        <v>Xuất sắc</v>
      </c>
      <c r="O71" s="19" t="str">
        <f>VLOOKUP(B71,[3]Sheet!C$11:S$383,16,0)</f>
        <v>Xuất Sắc</v>
      </c>
      <c r="P71" s="19"/>
    </row>
    <row r="72" spans="1:16" x14ac:dyDescent="0.25">
      <c r="A72" s="15">
        <v>62</v>
      </c>
      <c r="B72" s="20" t="s">
        <v>110</v>
      </c>
      <c r="C72" s="16" t="s">
        <v>111</v>
      </c>
      <c r="D72" s="23">
        <v>38251</v>
      </c>
      <c r="E72" s="91" t="s">
        <v>116</v>
      </c>
      <c r="F72" s="17">
        <v>18</v>
      </c>
      <c r="G72" s="17">
        <v>8.86</v>
      </c>
      <c r="H72" s="17">
        <v>3.83</v>
      </c>
      <c r="I72" s="17">
        <v>19</v>
      </c>
      <c r="J72" s="17">
        <v>9</v>
      </c>
      <c r="K72" s="17">
        <v>3.84</v>
      </c>
      <c r="L72" s="18">
        <f t="shared" si="12"/>
        <v>8.93</v>
      </c>
      <c r="M72" s="18">
        <f t="shared" si="10"/>
        <v>3.84</v>
      </c>
      <c r="N72" s="18" t="str">
        <f t="shared" si="11"/>
        <v>Xuất sắc</v>
      </c>
      <c r="O72" s="19" t="str">
        <f>VLOOKUP(B72,[3]Sheet!C$11:S$383,16,0)</f>
        <v>Xuất Sắc</v>
      </c>
      <c r="P72" s="19"/>
    </row>
    <row r="73" spans="1:16" x14ac:dyDescent="0.25">
      <c r="A73" s="15">
        <v>63</v>
      </c>
      <c r="B73" s="20" t="s">
        <v>112</v>
      </c>
      <c r="C73" s="16" t="s">
        <v>113</v>
      </c>
      <c r="D73" s="23">
        <v>38280</v>
      </c>
      <c r="E73" s="91" t="s">
        <v>116</v>
      </c>
      <c r="F73" s="17">
        <v>17</v>
      </c>
      <c r="G73" s="17">
        <v>9.23</v>
      </c>
      <c r="H73" s="17">
        <v>3.94</v>
      </c>
      <c r="I73" s="17">
        <v>18</v>
      </c>
      <c r="J73" s="17">
        <v>9.11</v>
      </c>
      <c r="K73" s="17">
        <v>3.89</v>
      </c>
      <c r="L73" s="18">
        <f t="shared" si="12"/>
        <v>9.17</v>
      </c>
      <c r="M73" s="18">
        <f t="shared" ref="M73:M81" si="13">ROUND(((F73*H73)+(I73*K73))/(F73+I73),2)</f>
        <v>3.91</v>
      </c>
      <c r="N73" s="18" t="str">
        <f t="shared" ref="N73:N81" si="14">IF(M73&lt; 3.34, " ",(IF( M73&lt;=3.67,"Giỏi", "Xuất sắc")))</f>
        <v>Xuất sắc</v>
      </c>
      <c r="O73" s="19" t="str">
        <f>VLOOKUP(B73,[3]Sheet!C$11:S$383,16,0)</f>
        <v>Tốt</v>
      </c>
      <c r="P73" s="19"/>
    </row>
    <row r="74" spans="1:16" x14ac:dyDescent="0.25">
      <c r="A74" s="15">
        <v>64</v>
      </c>
      <c r="B74" s="20" t="s">
        <v>114</v>
      </c>
      <c r="C74" s="16" t="s">
        <v>115</v>
      </c>
      <c r="D74" s="23">
        <v>38326</v>
      </c>
      <c r="E74" s="91" t="s">
        <v>116</v>
      </c>
      <c r="F74" s="17">
        <v>19</v>
      </c>
      <c r="G74" s="17">
        <v>9.09</v>
      </c>
      <c r="H74" s="17">
        <v>3.94</v>
      </c>
      <c r="I74" s="17">
        <v>19</v>
      </c>
      <c r="J74" s="17">
        <v>9.3699999999999992</v>
      </c>
      <c r="K74" s="17">
        <v>4</v>
      </c>
      <c r="L74" s="18">
        <f t="shared" si="12"/>
        <v>9.23</v>
      </c>
      <c r="M74" s="18">
        <f t="shared" si="13"/>
        <v>3.97</v>
      </c>
      <c r="N74" s="18" t="str">
        <f t="shared" si="14"/>
        <v>Xuất sắc</v>
      </c>
      <c r="O74" s="19" t="str">
        <f>VLOOKUP(B74,[3]Sheet!C$11:S$383,16,0)</f>
        <v>Xuất Sắc</v>
      </c>
      <c r="P74" s="19"/>
    </row>
    <row r="75" spans="1:16" x14ac:dyDescent="0.25">
      <c r="A75" s="15">
        <v>65</v>
      </c>
      <c r="B75" s="20" t="s">
        <v>117</v>
      </c>
      <c r="C75" s="16" t="s">
        <v>118</v>
      </c>
      <c r="D75" s="23">
        <v>38139</v>
      </c>
      <c r="E75" s="91" t="s">
        <v>123</v>
      </c>
      <c r="F75" s="17">
        <v>19</v>
      </c>
      <c r="G75" s="17">
        <v>7.9</v>
      </c>
      <c r="H75" s="17">
        <v>3.43</v>
      </c>
      <c r="I75" s="17">
        <v>16</v>
      </c>
      <c r="J75" s="17">
        <v>8.1199999999999992</v>
      </c>
      <c r="K75" s="17">
        <v>3.46</v>
      </c>
      <c r="L75" s="18">
        <f t="shared" si="12"/>
        <v>8</v>
      </c>
      <c r="M75" s="18">
        <f t="shared" si="13"/>
        <v>3.44</v>
      </c>
      <c r="N75" s="18" t="str">
        <f t="shared" si="14"/>
        <v>Giỏi</v>
      </c>
      <c r="O75" s="19" t="str">
        <f>VLOOKUP(B75,[3]Sheet!C$11:S$383,16,0)</f>
        <v>Xuất Sắc</v>
      </c>
      <c r="P75" s="19"/>
    </row>
    <row r="76" spans="1:16" x14ac:dyDescent="0.25">
      <c r="A76" s="15">
        <v>66</v>
      </c>
      <c r="B76" s="20" t="s">
        <v>119</v>
      </c>
      <c r="C76" s="16" t="s">
        <v>120</v>
      </c>
      <c r="D76" s="23">
        <v>37967</v>
      </c>
      <c r="E76" s="91" t="s">
        <v>123</v>
      </c>
      <c r="F76" s="17">
        <v>18</v>
      </c>
      <c r="G76" s="17">
        <v>7.59</v>
      </c>
      <c r="H76" s="17">
        <v>3.25</v>
      </c>
      <c r="I76" s="17">
        <v>15</v>
      </c>
      <c r="J76" s="17">
        <v>7.85</v>
      </c>
      <c r="K76" s="17">
        <v>3.44</v>
      </c>
      <c r="L76" s="18">
        <f t="shared" si="12"/>
        <v>7.71</v>
      </c>
      <c r="M76" s="18">
        <f t="shared" si="13"/>
        <v>3.34</v>
      </c>
      <c r="N76" s="18" t="str">
        <f t="shared" si="14"/>
        <v>Giỏi</v>
      </c>
      <c r="O76" s="19" t="str">
        <f>VLOOKUP(B76,[3]Sheet!C$11:S$383,16,0)</f>
        <v>Tốt</v>
      </c>
      <c r="P76" s="19"/>
    </row>
    <row r="77" spans="1:16" x14ac:dyDescent="0.25">
      <c r="A77" s="15">
        <v>67</v>
      </c>
      <c r="B77" s="20" t="s">
        <v>121</v>
      </c>
      <c r="C77" s="16" t="s">
        <v>122</v>
      </c>
      <c r="D77" s="23">
        <v>38317</v>
      </c>
      <c r="E77" s="91" t="s">
        <v>123</v>
      </c>
      <c r="F77" s="17">
        <v>18</v>
      </c>
      <c r="G77" s="17">
        <v>8.15</v>
      </c>
      <c r="H77" s="17">
        <v>3.67</v>
      </c>
      <c r="I77" s="17">
        <v>18</v>
      </c>
      <c r="J77" s="17">
        <v>8.2100000000000009</v>
      </c>
      <c r="K77" s="17">
        <v>3.57</v>
      </c>
      <c r="L77" s="18">
        <f t="shared" si="12"/>
        <v>8.18</v>
      </c>
      <c r="M77" s="18">
        <f t="shared" si="13"/>
        <v>3.62</v>
      </c>
      <c r="N77" s="18" t="str">
        <f t="shared" si="14"/>
        <v>Giỏi</v>
      </c>
      <c r="O77" s="19" t="str">
        <f>VLOOKUP(B77,[3]Sheet!C$11:S$383,16,0)</f>
        <v>Xuất Sắc</v>
      </c>
      <c r="P77" s="19"/>
    </row>
    <row r="78" spans="1:16" x14ac:dyDescent="0.25">
      <c r="A78" s="15">
        <v>68</v>
      </c>
      <c r="B78" s="20" t="s">
        <v>124</v>
      </c>
      <c r="C78" s="16" t="s">
        <v>125</v>
      </c>
      <c r="D78" s="23">
        <v>38091</v>
      </c>
      <c r="E78" s="91" t="s">
        <v>130</v>
      </c>
      <c r="F78" s="17">
        <v>18</v>
      </c>
      <c r="G78" s="17">
        <v>7.55</v>
      </c>
      <c r="H78" s="17">
        <v>3.22</v>
      </c>
      <c r="I78" s="17">
        <v>19</v>
      </c>
      <c r="J78" s="17">
        <v>8.19</v>
      </c>
      <c r="K78" s="17">
        <v>3.58</v>
      </c>
      <c r="L78" s="18">
        <f t="shared" si="12"/>
        <v>7.88</v>
      </c>
      <c r="M78" s="18">
        <f t="shared" si="13"/>
        <v>3.4</v>
      </c>
      <c r="N78" s="18" t="str">
        <f t="shared" si="14"/>
        <v>Giỏi</v>
      </c>
      <c r="O78" s="19" t="str">
        <f>VLOOKUP(B78,[3]Sheet!C$11:S$383,16,0)</f>
        <v>Tốt</v>
      </c>
      <c r="P78" s="19"/>
    </row>
    <row r="79" spans="1:16" x14ac:dyDescent="0.25">
      <c r="A79" s="15">
        <v>69</v>
      </c>
      <c r="B79" s="20" t="s">
        <v>126</v>
      </c>
      <c r="C79" s="16" t="s">
        <v>127</v>
      </c>
      <c r="D79" s="23">
        <v>38155</v>
      </c>
      <c r="E79" s="91" t="s">
        <v>130</v>
      </c>
      <c r="F79" s="17">
        <v>19</v>
      </c>
      <c r="G79" s="17">
        <v>7.66</v>
      </c>
      <c r="H79" s="17">
        <v>3.25</v>
      </c>
      <c r="I79" s="17">
        <v>18</v>
      </c>
      <c r="J79" s="17">
        <v>8.24</v>
      </c>
      <c r="K79" s="17">
        <v>3.61</v>
      </c>
      <c r="L79" s="18">
        <f t="shared" ref="L79:L100" si="15">ROUND(((F79*G79)+(I79*J79))/(F79+I79),2)</f>
        <v>7.94</v>
      </c>
      <c r="M79" s="18">
        <f t="shared" si="13"/>
        <v>3.43</v>
      </c>
      <c r="N79" s="18" t="str">
        <f t="shared" si="14"/>
        <v>Giỏi</v>
      </c>
      <c r="O79" s="19" t="str">
        <f>VLOOKUP(B79,[3]Sheet!C$11:S$383,16,0)</f>
        <v>Tốt</v>
      </c>
      <c r="P79" s="19"/>
    </row>
    <row r="80" spans="1:16" x14ac:dyDescent="0.25">
      <c r="A80" s="15">
        <v>70</v>
      </c>
      <c r="B80" s="20" t="s">
        <v>128</v>
      </c>
      <c r="C80" s="16" t="s">
        <v>129</v>
      </c>
      <c r="D80" s="23">
        <v>38107</v>
      </c>
      <c r="E80" s="91" t="s">
        <v>130</v>
      </c>
      <c r="F80" s="17">
        <v>18</v>
      </c>
      <c r="G80" s="17">
        <v>7.77</v>
      </c>
      <c r="H80" s="17">
        <v>3.42</v>
      </c>
      <c r="I80" s="17">
        <v>18</v>
      </c>
      <c r="J80" s="17">
        <v>8.17</v>
      </c>
      <c r="K80" s="17">
        <v>3.51</v>
      </c>
      <c r="L80" s="18">
        <f t="shared" si="15"/>
        <v>7.97</v>
      </c>
      <c r="M80" s="18">
        <f t="shared" si="13"/>
        <v>3.47</v>
      </c>
      <c r="N80" s="18" t="str">
        <f t="shared" si="14"/>
        <v>Giỏi</v>
      </c>
      <c r="O80" s="19" t="str">
        <f>VLOOKUP(B80,[3]Sheet!C$11:S$383,16,0)</f>
        <v>Xuất Sắc</v>
      </c>
      <c r="P80" s="19"/>
    </row>
    <row r="81" spans="1:16" x14ac:dyDescent="0.25">
      <c r="A81" s="15">
        <v>71</v>
      </c>
      <c r="B81" s="20" t="s">
        <v>435</v>
      </c>
      <c r="C81" s="16" t="s">
        <v>436</v>
      </c>
      <c r="D81" s="23">
        <v>38322</v>
      </c>
      <c r="E81" s="91" t="s">
        <v>493</v>
      </c>
      <c r="F81" s="17">
        <v>19</v>
      </c>
      <c r="G81" s="17">
        <v>8</v>
      </c>
      <c r="H81" s="17">
        <v>3.55</v>
      </c>
      <c r="I81" s="17">
        <v>17</v>
      </c>
      <c r="J81" s="17">
        <v>7.96</v>
      </c>
      <c r="K81" s="17">
        <v>3.48</v>
      </c>
      <c r="L81" s="18">
        <f t="shared" si="15"/>
        <v>7.98</v>
      </c>
      <c r="M81" s="18">
        <f t="shared" si="13"/>
        <v>3.52</v>
      </c>
      <c r="N81" s="18" t="str">
        <f t="shared" si="14"/>
        <v>Giỏi</v>
      </c>
      <c r="O81" s="19" t="str">
        <f>VLOOKUP(B81,[3]Sheet!C$11:S$383,16,0)</f>
        <v>Xuất Sắc</v>
      </c>
      <c r="P81" s="19"/>
    </row>
    <row r="82" spans="1:16" x14ac:dyDescent="0.25">
      <c r="A82" s="15">
        <v>72</v>
      </c>
      <c r="B82" s="20" t="s">
        <v>437</v>
      </c>
      <c r="C82" s="16" t="s">
        <v>438</v>
      </c>
      <c r="D82" s="23">
        <v>38324</v>
      </c>
      <c r="E82" s="91" t="s">
        <v>493</v>
      </c>
      <c r="F82" s="17">
        <v>19</v>
      </c>
      <c r="G82" s="17">
        <v>8.0299999999999994</v>
      </c>
      <c r="H82" s="17">
        <v>3.5</v>
      </c>
      <c r="I82" s="17">
        <v>17</v>
      </c>
      <c r="J82" s="17">
        <v>7.94</v>
      </c>
      <c r="K82" s="17">
        <v>3.35</v>
      </c>
      <c r="L82" s="18">
        <f t="shared" si="15"/>
        <v>7.99</v>
      </c>
      <c r="M82" s="18">
        <f t="shared" ref="M82:M87" si="16">ROUND(((F82*H82)+(I82*K82))/(F82+I82),2)</f>
        <v>3.43</v>
      </c>
      <c r="N82" s="18" t="str">
        <f t="shared" ref="N82:N87" si="17">IF(M82&lt; 3.34, " ",(IF( M82&lt;=3.67,"Giỏi", "Xuất sắc")))</f>
        <v>Giỏi</v>
      </c>
      <c r="O82" s="19" t="str">
        <f>VLOOKUP(B82,[3]Sheet!C$11:S$383,16,0)</f>
        <v>Xuất Sắc</v>
      </c>
      <c r="P82" s="19"/>
    </row>
    <row r="83" spans="1:16" x14ac:dyDescent="0.25">
      <c r="A83" s="15">
        <v>73</v>
      </c>
      <c r="B83" s="20" t="s">
        <v>439</v>
      </c>
      <c r="C83" s="16" t="s">
        <v>440</v>
      </c>
      <c r="D83" s="23">
        <v>38184</v>
      </c>
      <c r="E83" s="91" t="s">
        <v>493</v>
      </c>
      <c r="F83" s="17">
        <v>19</v>
      </c>
      <c r="G83" s="17">
        <v>8.2899999999999991</v>
      </c>
      <c r="H83" s="17">
        <v>3.63</v>
      </c>
      <c r="I83" s="17">
        <v>17</v>
      </c>
      <c r="J83" s="17">
        <v>8.49</v>
      </c>
      <c r="K83" s="17">
        <v>3.7</v>
      </c>
      <c r="L83" s="18">
        <f t="shared" si="15"/>
        <v>8.3800000000000008</v>
      </c>
      <c r="M83" s="18">
        <f t="shared" si="16"/>
        <v>3.66</v>
      </c>
      <c r="N83" s="18" t="str">
        <f t="shared" si="17"/>
        <v>Giỏi</v>
      </c>
      <c r="O83" s="19" t="str">
        <f>VLOOKUP(B83,[3]Sheet!C$11:S$383,16,0)</f>
        <v>Xuất Sắc</v>
      </c>
      <c r="P83" s="19"/>
    </row>
    <row r="84" spans="1:16" x14ac:dyDescent="0.25">
      <c r="A84" s="15">
        <v>74</v>
      </c>
      <c r="B84" s="20" t="s">
        <v>441</v>
      </c>
      <c r="C84" s="16" t="s">
        <v>442</v>
      </c>
      <c r="D84" s="23">
        <v>38068</v>
      </c>
      <c r="E84" s="91" t="s">
        <v>493</v>
      </c>
      <c r="F84" s="17">
        <v>19</v>
      </c>
      <c r="G84" s="17">
        <v>8.14</v>
      </c>
      <c r="H84" s="17">
        <v>3.57</v>
      </c>
      <c r="I84" s="17">
        <v>16</v>
      </c>
      <c r="J84" s="17">
        <v>7.79</v>
      </c>
      <c r="K84" s="17">
        <v>3.33</v>
      </c>
      <c r="L84" s="18">
        <f t="shared" si="15"/>
        <v>7.98</v>
      </c>
      <c r="M84" s="18">
        <f t="shared" si="16"/>
        <v>3.46</v>
      </c>
      <c r="N84" s="18" t="str">
        <f t="shared" si="17"/>
        <v>Giỏi</v>
      </c>
      <c r="O84" s="19" t="str">
        <f>VLOOKUP(B84,[3]Sheet!C$11:S$383,16,0)</f>
        <v>Xuất Sắc</v>
      </c>
      <c r="P84" s="19"/>
    </row>
    <row r="85" spans="1:16" x14ac:dyDescent="0.25">
      <c r="A85" s="15">
        <v>75</v>
      </c>
      <c r="B85" s="20" t="s">
        <v>443</v>
      </c>
      <c r="C85" s="16" t="s">
        <v>444</v>
      </c>
      <c r="D85" s="23">
        <v>38084</v>
      </c>
      <c r="E85" s="91" t="s">
        <v>493</v>
      </c>
      <c r="F85" s="17">
        <v>19</v>
      </c>
      <c r="G85" s="17">
        <v>8.24</v>
      </c>
      <c r="H85" s="17">
        <v>3.66</v>
      </c>
      <c r="I85" s="17">
        <v>15</v>
      </c>
      <c r="J85" s="17">
        <v>8.0299999999999994</v>
      </c>
      <c r="K85" s="17">
        <v>3.42</v>
      </c>
      <c r="L85" s="18">
        <f t="shared" si="15"/>
        <v>8.15</v>
      </c>
      <c r="M85" s="18">
        <f t="shared" si="16"/>
        <v>3.55</v>
      </c>
      <c r="N85" s="18" t="str">
        <f t="shared" si="17"/>
        <v>Giỏi</v>
      </c>
      <c r="O85" s="19" t="str">
        <f>VLOOKUP(B85,[3]Sheet!C$11:S$383,16,0)</f>
        <v>Xuất Sắc</v>
      </c>
      <c r="P85" s="19"/>
    </row>
    <row r="86" spans="1:16" x14ac:dyDescent="0.25">
      <c r="A86" s="15">
        <v>76</v>
      </c>
      <c r="B86" s="20" t="s">
        <v>445</v>
      </c>
      <c r="C86" s="16" t="s">
        <v>446</v>
      </c>
      <c r="D86" s="23">
        <v>38232</v>
      </c>
      <c r="E86" s="91" t="s">
        <v>493</v>
      </c>
      <c r="F86" s="17">
        <v>18</v>
      </c>
      <c r="G86" s="17">
        <v>7.78</v>
      </c>
      <c r="H86" s="17">
        <v>3.44</v>
      </c>
      <c r="I86" s="17">
        <v>17</v>
      </c>
      <c r="J86" s="17">
        <v>8.5399999999999991</v>
      </c>
      <c r="K86" s="17">
        <v>3.82</v>
      </c>
      <c r="L86" s="18">
        <f t="shared" si="15"/>
        <v>8.15</v>
      </c>
      <c r="M86" s="18">
        <f t="shared" si="16"/>
        <v>3.62</v>
      </c>
      <c r="N86" s="18" t="str">
        <f t="shared" si="17"/>
        <v>Giỏi</v>
      </c>
      <c r="O86" s="19" t="str">
        <f>VLOOKUP(B86,[3]Sheet!C$11:S$383,16,0)</f>
        <v>Xuất Sắc</v>
      </c>
      <c r="P86" s="19"/>
    </row>
    <row r="87" spans="1:16" x14ac:dyDescent="0.25">
      <c r="A87" s="15">
        <v>77</v>
      </c>
      <c r="B87" s="20" t="s">
        <v>447</v>
      </c>
      <c r="C87" s="16" t="s">
        <v>448</v>
      </c>
      <c r="D87" s="23">
        <v>38012</v>
      </c>
      <c r="E87" s="91" t="s">
        <v>493</v>
      </c>
      <c r="F87" s="17">
        <v>19</v>
      </c>
      <c r="G87" s="17">
        <v>8.06</v>
      </c>
      <c r="H87" s="17">
        <v>3.62</v>
      </c>
      <c r="I87" s="17">
        <v>16</v>
      </c>
      <c r="J87" s="17">
        <v>7.64</v>
      </c>
      <c r="K87" s="17">
        <v>3.28</v>
      </c>
      <c r="L87" s="18">
        <f t="shared" si="15"/>
        <v>7.87</v>
      </c>
      <c r="M87" s="18">
        <f t="shared" si="16"/>
        <v>3.46</v>
      </c>
      <c r="N87" s="18" t="str">
        <f t="shared" si="17"/>
        <v>Giỏi</v>
      </c>
      <c r="O87" s="19" t="str">
        <f>VLOOKUP(B87,[3]Sheet!C$11:S$383,16,0)</f>
        <v>Xuất Sắc</v>
      </c>
      <c r="P87" s="19"/>
    </row>
    <row r="88" spans="1:16" x14ac:dyDescent="0.25">
      <c r="A88" s="15">
        <v>78</v>
      </c>
      <c r="B88" s="20" t="s">
        <v>449</v>
      </c>
      <c r="C88" s="16" t="s">
        <v>450</v>
      </c>
      <c r="D88" s="23">
        <v>38158</v>
      </c>
      <c r="E88" s="91" t="s">
        <v>493</v>
      </c>
      <c r="F88" s="17">
        <v>18</v>
      </c>
      <c r="G88" s="17">
        <v>8.07</v>
      </c>
      <c r="H88" s="17">
        <v>3.6</v>
      </c>
      <c r="I88" s="17">
        <v>16</v>
      </c>
      <c r="J88" s="17">
        <v>7.56</v>
      </c>
      <c r="K88" s="17">
        <v>3.24</v>
      </c>
      <c r="L88" s="18">
        <f t="shared" si="15"/>
        <v>7.83</v>
      </c>
      <c r="M88" s="18">
        <f t="shared" ref="M88:M94" si="18">ROUND(((F88*H88)+(I88*K88))/(F88+I88),2)</f>
        <v>3.43</v>
      </c>
      <c r="N88" s="18" t="str">
        <f t="shared" ref="N88:N94" si="19">IF(M88&lt; 3.34, " ",(IF( M88&lt;=3.67,"Giỏi", "Xuất sắc")))</f>
        <v>Giỏi</v>
      </c>
      <c r="O88" s="19" t="str">
        <f>VLOOKUP(B88,[3]Sheet!C$11:S$383,16,0)</f>
        <v>Xuất Sắc</v>
      </c>
      <c r="P88" s="19"/>
    </row>
    <row r="89" spans="1:16" x14ac:dyDescent="0.25">
      <c r="A89" s="15">
        <v>79</v>
      </c>
      <c r="B89" s="20" t="s">
        <v>451</v>
      </c>
      <c r="C89" s="16" t="s">
        <v>452</v>
      </c>
      <c r="D89" s="23">
        <v>38140</v>
      </c>
      <c r="E89" s="91" t="s">
        <v>493</v>
      </c>
      <c r="F89" s="17">
        <v>19</v>
      </c>
      <c r="G89" s="17">
        <v>8.4600000000000009</v>
      </c>
      <c r="H89" s="17">
        <v>3.75</v>
      </c>
      <c r="I89" s="17">
        <v>17</v>
      </c>
      <c r="J89" s="17">
        <v>8.91</v>
      </c>
      <c r="K89" s="17">
        <v>3.84</v>
      </c>
      <c r="L89" s="18">
        <f t="shared" si="15"/>
        <v>8.67</v>
      </c>
      <c r="M89" s="18">
        <f t="shared" si="18"/>
        <v>3.79</v>
      </c>
      <c r="N89" s="18" t="str">
        <f t="shared" si="19"/>
        <v>Xuất sắc</v>
      </c>
      <c r="O89" s="19" t="str">
        <f>VLOOKUP(B89,[3]Sheet!C$11:S$383,16,0)</f>
        <v>Xuất Sắc</v>
      </c>
      <c r="P89" s="19"/>
    </row>
    <row r="90" spans="1:16" x14ac:dyDescent="0.25">
      <c r="A90" s="15">
        <v>80</v>
      </c>
      <c r="B90" s="20" t="s">
        <v>453</v>
      </c>
      <c r="C90" s="16" t="s">
        <v>454</v>
      </c>
      <c r="D90" s="23">
        <v>38294</v>
      </c>
      <c r="E90" s="91" t="s">
        <v>493</v>
      </c>
      <c r="F90" s="17">
        <v>18</v>
      </c>
      <c r="G90" s="17">
        <v>7.95</v>
      </c>
      <c r="H90" s="17">
        <v>3.52</v>
      </c>
      <c r="I90" s="17">
        <v>17</v>
      </c>
      <c r="J90" s="17">
        <v>8.2100000000000009</v>
      </c>
      <c r="K90" s="17">
        <v>3.55</v>
      </c>
      <c r="L90" s="18">
        <f t="shared" si="15"/>
        <v>8.08</v>
      </c>
      <c r="M90" s="18">
        <f t="shared" si="18"/>
        <v>3.53</v>
      </c>
      <c r="N90" s="18" t="str">
        <f t="shared" si="19"/>
        <v>Giỏi</v>
      </c>
      <c r="O90" s="19" t="str">
        <f>VLOOKUP(B90,[3]Sheet!C$11:S$383,16,0)</f>
        <v>Xuất Sắc</v>
      </c>
      <c r="P90" s="19"/>
    </row>
    <row r="91" spans="1:16" x14ac:dyDescent="0.25">
      <c r="A91" s="15">
        <v>81</v>
      </c>
      <c r="B91" s="20" t="s">
        <v>455</v>
      </c>
      <c r="C91" s="16" t="s">
        <v>456</v>
      </c>
      <c r="D91" s="23">
        <v>37843</v>
      </c>
      <c r="E91" s="91" t="s">
        <v>493</v>
      </c>
      <c r="F91" s="17">
        <v>19</v>
      </c>
      <c r="G91" s="17">
        <v>8.0500000000000007</v>
      </c>
      <c r="H91" s="17">
        <v>3.57</v>
      </c>
      <c r="I91" s="17">
        <v>17</v>
      </c>
      <c r="J91" s="17">
        <v>7.9</v>
      </c>
      <c r="K91" s="17">
        <v>3.33</v>
      </c>
      <c r="L91" s="18">
        <f t="shared" si="15"/>
        <v>7.98</v>
      </c>
      <c r="M91" s="18">
        <f t="shared" si="18"/>
        <v>3.46</v>
      </c>
      <c r="N91" s="18" t="str">
        <f t="shared" si="19"/>
        <v>Giỏi</v>
      </c>
      <c r="O91" s="19" t="str">
        <f>VLOOKUP(B91,[3]Sheet!C$11:S$383,16,0)</f>
        <v>Xuất Sắc</v>
      </c>
      <c r="P91" s="19"/>
    </row>
    <row r="92" spans="1:16" x14ac:dyDescent="0.25">
      <c r="A92" s="15">
        <v>82</v>
      </c>
      <c r="B92" s="20" t="s">
        <v>457</v>
      </c>
      <c r="C92" s="16" t="s">
        <v>458</v>
      </c>
      <c r="D92" s="23">
        <v>37987</v>
      </c>
      <c r="E92" s="91" t="s">
        <v>493</v>
      </c>
      <c r="F92" s="17">
        <v>19</v>
      </c>
      <c r="G92" s="17">
        <v>8.34</v>
      </c>
      <c r="H92" s="17">
        <v>3.63</v>
      </c>
      <c r="I92" s="17">
        <v>17</v>
      </c>
      <c r="J92" s="17">
        <v>8.19</v>
      </c>
      <c r="K92" s="17">
        <v>3.62</v>
      </c>
      <c r="L92" s="18">
        <f t="shared" si="15"/>
        <v>8.27</v>
      </c>
      <c r="M92" s="18">
        <f t="shared" si="18"/>
        <v>3.63</v>
      </c>
      <c r="N92" s="18" t="str">
        <f t="shared" si="19"/>
        <v>Giỏi</v>
      </c>
      <c r="O92" s="19" t="str">
        <f>VLOOKUP(B92,[3]Sheet!C$11:S$383,16,0)</f>
        <v>Xuất Sắc</v>
      </c>
      <c r="P92" s="19"/>
    </row>
    <row r="93" spans="1:16" x14ac:dyDescent="0.25">
      <c r="A93" s="15">
        <v>83</v>
      </c>
      <c r="B93" s="20" t="s">
        <v>459</v>
      </c>
      <c r="C93" s="16" t="s">
        <v>460</v>
      </c>
      <c r="D93" s="23">
        <v>37988</v>
      </c>
      <c r="E93" s="91" t="s">
        <v>493</v>
      </c>
      <c r="F93" s="17">
        <v>19</v>
      </c>
      <c r="G93" s="17">
        <v>8.7899999999999991</v>
      </c>
      <c r="H93" s="17">
        <v>3.89</v>
      </c>
      <c r="I93" s="17">
        <v>17</v>
      </c>
      <c r="J93" s="17">
        <v>9.1</v>
      </c>
      <c r="K93" s="17">
        <v>3.96</v>
      </c>
      <c r="L93" s="18">
        <f t="shared" si="15"/>
        <v>8.94</v>
      </c>
      <c r="M93" s="18">
        <f t="shared" si="18"/>
        <v>3.92</v>
      </c>
      <c r="N93" s="18" t="str">
        <f t="shared" si="19"/>
        <v>Xuất sắc</v>
      </c>
      <c r="O93" s="19" t="str">
        <f>VLOOKUP(B93,[3]Sheet!C$11:S$383,16,0)</f>
        <v>Xuất Sắc</v>
      </c>
      <c r="P93" s="19"/>
    </row>
    <row r="94" spans="1:16" x14ac:dyDescent="0.25">
      <c r="A94" s="15">
        <v>84</v>
      </c>
      <c r="B94" s="20" t="s">
        <v>461</v>
      </c>
      <c r="C94" s="16" t="s">
        <v>462</v>
      </c>
      <c r="D94" s="23">
        <v>38260</v>
      </c>
      <c r="E94" s="91" t="s">
        <v>493</v>
      </c>
      <c r="F94" s="17">
        <v>19</v>
      </c>
      <c r="G94" s="17">
        <v>8.1199999999999992</v>
      </c>
      <c r="H94" s="17">
        <v>3.64</v>
      </c>
      <c r="I94" s="17">
        <v>17</v>
      </c>
      <c r="J94" s="17">
        <v>8.18</v>
      </c>
      <c r="K94" s="17">
        <v>3.54</v>
      </c>
      <c r="L94" s="18">
        <f t="shared" si="15"/>
        <v>8.15</v>
      </c>
      <c r="M94" s="18">
        <f t="shared" si="18"/>
        <v>3.59</v>
      </c>
      <c r="N94" s="18" t="str">
        <f t="shared" si="19"/>
        <v>Giỏi</v>
      </c>
      <c r="O94" s="19" t="str">
        <f>VLOOKUP(B94,[3]Sheet!C$11:S$383,16,0)</f>
        <v>Xuất Sắc</v>
      </c>
      <c r="P94" s="19"/>
    </row>
    <row r="95" spans="1:16" x14ac:dyDescent="0.25">
      <c r="A95" s="15">
        <v>85</v>
      </c>
      <c r="B95" s="20" t="s">
        <v>463</v>
      </c>
      <c r="C95" s="16" t="s">
        <v>464</v>
      </c>
      <c r="D95" s="23">
        <v>38289</v>
      </c>
      <c r="E95" s="91" t="s">
        <v>493</v>
      </c>
      <c r="F95" s="17">
        <v>19</v>
      </c>
      <c r="G95" s="17">
        <v>8.27</v>
      </c>
      <c r="H95" s="17">
        <v>3.68</v>
      </c>
      <c r="I95" s="17">
        <v>17</v>
      </c>
      <c r="J95" s="17">
        <v>8.66</v>
      </c>
      <c r="K95" s="17">
        <v>3.9</v>
      </c>
      <c r="L95" s="18">
        <f t="shared" si="15"/>
        <v>8.4499999999999993</v>
      </c>
      <c r="M95" s="18">
        <f t="shared" ref="M95:M98" si="20">ROUND(((F95*H95)+(I95*K95))/(F95+I95),2)</f>
        <v>3.78</v>
      </c>
      <c r="N95" s="18" t="str">
        <f t="shared" ref="N95:N98" si="21">IF(M95&lt; 3.34, " ",(IF( M95&lt;=3.67,"Giỏi", "Xuất sắc")))</f>
        <v>Xuất sắc</v>
      </c>
      <c r="O95" s="19" t="str">
        <f>VLOOKUP(B95,[3]Sheet!C$11:S$383,16,0)</f>
        <v>Xuất Sắc</v>
      </c>
      <c r="P95" s="19"/>
    </row>
    <row r="96" spans="1:16" x14ac:dyDescent="0.25">
      <c r="A96" s="15">
        <v>86</v>
      </c>
      <c r="B96" s="20" t="s">
        <v>465</v>
      </c>
      <c r="C96" s="16" t="s">
        <v>466</v>
      </c>
      <c r="D96" s="23">
        <v>38068</v>
      </c>
      <c r="E96" s="91" t="s">
        <v>493</v>
      </c>
      <c r="F96" s="17">
        <v>19</v>
      </c>
      <c r="G96" s="17">
        <v>8.6199999999999992</v>
      </c>
      <c r="H96" s="17">
        <v>3.83</v>
      </c>
      <c r="I96" s="17">
        <v>17</v>
      </c>
      <c r="J96" s="17">
        <v>8.7799999999999994</v>
      </c>
      <c r="K96" s="17">
        <v>3.86</v>
      </c>
      <c r="L96" s="18">
        <f t="shared" si="15"/>
        <v>8.6999999999999993</v>
      </c>
      <c r="M96" s="18">
        <f t="shared" si="20"/>
        <v>3.84</v>
      </c>
      <c r="N96" s="18" t="str">
        <f t="shared" si="21"/>
        <v>Xuất sắc</v>
      </c>
      <c r="O96" s="19" t="str">
        <f>VLOOKUP(B96,[3]Sheet!C$11:S$383,16,0)</f>
        <v>Xuất Sắc</v>
      </c>
      <c r="P96" s="19"/>
    </row>
    <row r="97" spans="1:16" x14ac:dyDescent="0.25">
      <c r="A97" s="15">
        <v>87</v>
      </c>
      <c r="B97" s="20" t="s">
        <v>467</v>
      </c>
      <c r="C97" s="16" t="s">
        <v>468</v>
      </c>
      <c r="D97" s="23">
        <v>38191</v>
      </c>
      <c r="E97" s="91" t="s">
        <v>493</v>
      </c>
      <c r="F97" s="17">
        <v>30</v>
      </c>
      <c r="G97" s="17">
        <v>7.96</v>
      </c>
      <c r="H97" s="17">
        <v>3.45</v>
      </c>
      <c r="I97" s="17">
        <v>17</v>
      </c>
      <c r="J97" s="17">
        <v>7.44</v>
      </c>
      <c r="K97" s="17">
        <v>3.19</v>
      </c>
      <c r="L97" s="18">
        <f t="shared" si="15"/>
        <v>7.77</v>
      </c>
      <c r="M97" s="18">
        <f t="shared" si="20"/>
        <v>3.36</v>
      </c>
      <c r="N97" s="18" t="str">
        <f t="shared" si="21"/>
        <v>Giỏi</v>
      </c>
      <c r="O97" s="19" t="str">
        <f>VLOOKUP(B97,[3]Sheet!C$11:S$383,16,0)</f>
        <v>Xuất Sắc</v>
      </c>
      <c r="P97" s="19"/>
    </row>
    <row r="98" spans="1:16" x14ac:dyDescent="0.25">
      <c r="A98" s="15">
        <v>88</v>
      </c>
      <c r="B98" s="20" t="s">
        <v>469</v>
      </c>
      <c r="C98" s="16" t="s">
        <v>470</v>
      </c>
      <c r="D98" s="23">
        <v>37948</v>
      </c>
      <c r="E98" s="91" t="s">
        <v>493</v>
      </c>
      <c r="F98" s="17">
        <v>18</v>
      </c>
      <c r="G98" s="17">
        <v>8.33</v>
      </c>
      <c r="H98" s="17">
        <v>3.73</v>
      </c>
      <c r="I98" s="17">
        <v>15</v>
      </c>
      <c r="J98" s="17">
        <v>7.69</v>
      </c>
      <c r="K98" s="17">
        <v>3.32</v>
      </c>
      <c r="L98" s="18">
        <f t="shared" si="15"/>
        <v>8.0399999999999991</v>
      </c>
      <c r="M98" s="18">
        <f t="shared" si="20"/>
        <v>3.54</v>
      </c>
      <c r="N98" s="18" t="str">
        <f t="shared" si="21"/>
        <v>Giỏi</v>
      </c>
      <c r="O98" s="19" t="str">
        <f>VLOOKUP(B98,[3]Sheet!C$11:S$383,16,0)</f>
        <v>Tốt</v>
      </c>
      <c r="P98" s="19"/>
    </row>
    <row r="99" spans="1:16" x14ac:dyDescent="0.25">
      <c r="A99" s="15">
        <v>89</v>
      </c>
      <c r="B99" s="20" t="s">
        <v>471</v>
      </c>
      <c r="C99" s="16" t="s">
        <v>472</v>
      </c>
      <c r="D99" s="23">
        <v>38331</v>
      </c>
      <c r="E99" s="91" t="s">
        <v>493</v>
      </c>
      <c r="F99" s="17">
        <v>19</v>
      </c>
      <c r="G99" s="17">
        <v>8.06</v>
      </c>
      <c r="H99" s="17">
        <v>3.58</v>
      </c>
      <c r="I99" s="17">
        <v>16</v>
      </c>
      <c r="J99" s="17">
        <v>7.8</v>
      </c>
      <c r="K99" s="17">
        <v>3.33</v>
      </c>
      <c r="L99" s="18">
        <f t="shared" si="15"/>
        <v>7.94</v>
      </c>
      <c r="M99" s="18">
        <f t="shared" ref="M99:M108" si="22">ROUND(((F99*H99)+(I99*K99))/(F99+I99),2)</f>
        <v>3.47</v>
      </c>
      <c r="N99" s="18" t="str">
        <f t="shared" ref="N99:N108" si="23">IF(M99&lt; 3.34, " ",(IF( M99&lt;=3.67,"Giỏi", "Xuất sắc")))</f>
        <v>Giỏi</v>
      </c>
      <c r="O99" s="19" t="str">
        <f>VLOOKUP(B99,[3]Sheet!C$11:S$383,16,0)</f>
        <v>Xuất Sắc</v>
      </c>
      <c r="P99" s="19"/>
    </row>
    <row r="100" spans="1:16" x14ac:dyDescent="0.25">
      <c r="A100" s="15">
        <v>90</v>
      </c>
      <c r="B100" s="20" t="s">
        <v>473</v>
      </c>
      <c r="C100" s="16" t="s">
        <v>474</v>
      </c>
      <c r="D100" s="23">
        <v>38193</v>
      </c>
      <c r="E100" s="91" t="s">
        <v>493</v>
      </c>
      <c r="F100" s="17">
        <v>19</v>
      </c>
      <c r="G100" s="17">
        <v>8.51</v>
      </c>
      <c r="H100" s="17">
        <v>3.82</v>
      </c>
      <c r="I100" s="17">
        <v>17</v>
      </c>
      <c r="J100" s="17">
        <v>8.26</v>
      </c>
      <c r="K100" s="17">
        <v>3.53</v>
      </c>
      <c r="L100" s="18">
        <f t="shared" si="15"/>
        <v>8.39</v>
      </c>
      <c r="M100" s="18">
        <f t="shared" si="22"/>
        <v>3.68</v>
      </c>
      <c r="N100" s="18" t="str">
        <f t="shared" si="23"/>
        <v>Xuất sắc</v>
      </c>
      <c r="O100" s="19" t="str">
        <f>VLOOKUP(B100,[3]Sheet!C$11:S$383,16,0)</f>
        <v>Xuất Sắc</v>
      </c>
      <c r="P100" s="19"/>
    </row>
    <row r="101" spans="1:16" x14ac:dyDescent="0.25">
      <c r="A101" s="15">
        <v>91</v>
      </c>
      <c r="B101" s="20" t="s">
        <v>475</v>
      </c>
      <c r="C101" s="16" t="s">
        <v>476</v>
      </c>
      <c r="D101" s="23">
        <v>38111</v>
      </c>
      <c r="E101" s="91" t="s">
        <v>493</v>
      </c>
      <c r="F101" s="17">
        <v>18</v>
      </c>
      <c r="G101" s="17">
        <v>7.66</v>
      </c>
      <c r="H101" s="17">
        <v>3.29</v>
      </c>
      <c r="I101" s="17">
        <v>15</v>
      </c>
      <c r="J101" s="17">
        <v>8.06</v>
      </c>
      <c r="K101" s="17">
        <v>3.51</v>
      </c>
      <c r="L101" s="18">
        <f t="shared" ref="L101:L113" si="24">ROUND(((F101*G101)+(I101*J101))/(F101+I101),2)</f>
        <v>7.84</v>
      </c>
      <c r="M101" s="18">
        <f t="shared" si="22"/>
        <v>3.39</v>
      </c>
      <c r="N101" s="18" t="str">
        <f t="shared" si="23"/>
        <v>Giỏi</v>
      </c>
      <c r="O101" s="19" t="str">
        <f>VLOOKUP(B101,[3]Sheet!C$11:S$383,16,0)</f>
        <v>Xuất Sắc</v>
      </c>
      <c r="P101" s="19"/>
    </row>
    <row r="102" spans="1:16" x14ac:dyDescent="0.25">
      <c r="A102" s="15">
        <v>92</v>
      </c>
      <c r="B102" s="20" t="s">
        <v>477</v>
      </c>
      <c r="C102" s="16" t="s">
        <v>478</v>
      </c>
      <c r="D102" s="23">
        <v>38222</v>
      </c>
      <c r="E102" s="91" t="s">
        <v>493</v>
      </c>
      <c r="F102" s="17">
        <v>19</v>
      </c>
      <c r="G102" s="17">
        <v>8.3000000000000007</v>
      </c>
      <c r="H102" s="17">
        <v>3.68</v>
      </c>
      <c r="I102" s="17">
        <v>17</v>
      </c>
      <c r="J102" s="17">
        <v>8.52</v>
      </c>
      <c r="K102" s="17">
        <v>3.8</v>
      </c>
      <c r="L102" s="18">
        <f t="shared" si="24"/>
        <v>8.4</v>
      </c>
      <c r="M102" s="18">
        <f t="shared" si="22"/>
        <v>3.74</v>
      </c>
      <c r="N102" s="18" t="str">
        <f t="shared" si="23"/>
        <v>Xuất sắc</v>
      </c>
      <c r="O102" s="19" t="str">
        <f>VLOOKUP(B102,[3]Sheet!C$11:S$383,16,0)</f>
        <v>Xuất Sắc</v>
      </c>
      <c r="P102" s="19"/>
    </row>
    <row r="103" spans="1:16" x14ac:dyDescent="0.25">
      <c r="A103" s="15">
        <v>93</v>
      </c>
      <c r="B103" s="20" t="s">
        <v>479</v>
      </c>
      <c r="C103" s="16" t="s">
        <v>480</v>
      </c>
      <c r="D103" s="23">
        <v>38231</v>
      </c>
      <c r="E103" s="91" t="s">
        <v>493</v>
      </c>
      <c r="F103" s="17">
        <v>19</v>
      </c>
      <c r="G103" s="17">
        <v>8.32</v>
      </c>
      <c r="H103" s="17">
        <v>3.68</v>
      </c>
      <c r="I103" s="17">
        <v>17</v>
      </c>
      <c r="J103" s="17">
        <v>8.33</v>
      </c>
      <c r="K103" s="17">
        <v>3.74</v>
      </c>
      <c r="L103" s="18">
        <f t="shared" si="24"/>
        <v>8.32</v>
      </c>
      <c r="M103" s="18">
        <f t="shared" si="22"/>
        <v>3.71</v>
      </c>
      <c r="N103" s="18" t="str">
        <f t="shared" si="23"/>
        <v>Xuất sắc</v>
      </c>
      <c r="O103" s="19" t="str">
        <f>VLOOKUP(B103,[3]Sheet!C$11:S$383,16,0)</f>
        <v>Xuất Sắc</v>
      </c>
      <c r="P103" s="19"/>
    </row>
    <row r="104" spans="1:16" x14ac:dyDescent="0.25">
      <c r="A104" s="15">
        <v>94</v>
      </c>
      <c r="B104" s="20" t="s">
        <v>481</v>
      </c>
      <c r="C104" s="16" t="s">
        <v>482</v>
      </c>
      <c r="D104" s="23">
        <v>38255</v>
      </c>
      <c r="E104" s="91" t="s">
        <v>493</v>
      </c>
      <c r="F104" s="17">
        <v>18</v>
      </c>
      <c r="G104" s="17">
        <v>8.2799999999999994</v>
      </c>
      <c r="H104" s="17">
        <v>3.68</v>
      </c>
      <c r="I104" s="17">
        <v>16</v>
      </c>
      <c r="J104" s="17">
        <v>7.82</v>
      </c>
      <c r="K104" s="17">
        <v>3.39</v>
      </c>
      <c r="L104" s="18">
        <f t="shared" si="24"/>
        <v>8.06</v>
      </c>
      <c r="M104" s="18">
        <f t="shared" si="22"/>
        <v>3.54</v>
      </c>
      <c r="N104" s="18" t="str">
        <f t="shared" si="23"/>
        <v>Giỏi</v>
      </c>
      <c r="O104" s="19" t="str">
        <f>VLOOKUP(B104,[3]Sheet!C$11:S$383,16,0)</f>
        <v>Tốt</v>
      </c>
      <c r="P104" s="19"/>
    </row>
    <row r="105" spans="1:16" x14ac:dyDescent="0.25">
      <c r="A105" s="15">
        <v>95</v>
      </c>
      <c r="B105" s="20" t="s">
        <v>483</v>
      </c>
      <c r="C105" s="16" t="s">
        <v>484</v>
      </c>
      <c r="D105" s="23">
        <v>38324</v>
      </c>
      <c r="E105" s="91" t="s">
        <v>493</v>
      </c>
      <c r="F105" s="17">
        <v>18</v>
      </c>
      <c r="G105" s="17">
        <v>8.0500000000000007</v>
      </c>
      <c r="H105" s="17">
        <v>3.59</v>
      </c>
      <c r="I105" s="17">
        <v>17</v>
      </c>
      <c r="J105" s="17">
        <v>8.64</v>
      </c>
      <c r="K105" s="17">
        <v>3.74</v>
      </c>
      <c r="L105" s="18">
        <f t="shared" si="24"/>
        <v>8.34</v>
      </c>
      <c r="M105" s="18">
        <f t="shared" si="22"/>
        <v>3.66</v>
      </c>
      <c r="N105" s="18" t="str">
        <f t="shared" si="23"/>
        <v>Giỏi</v>
      </c>
      <c r="O105" s="19" t="str">
        <f>VLOOKUP(B105,[3]Sheet!C$11:S$383,16,0)</f>
        <v>Xuất Sắc</v>
      </c>
      <c r="P105" s="19"/>
    </row>
    <row r="106" spans="1:16" x14ac:dyDescent="0.25">
      <c r="A106" s="15">
        <v>96</v>
      </c>
      <c r="B106" s="20" t="s">
        <v>485</v>
      </c>
      <c r="C106" s="16" t="s">
        <v>486</v>
      </c>
      <c r="D106" s="23">
        <v>38130</v>
      </c>
      <c r="E106" s="91" t="s">
        <v>493</v>
      </c>
      <c r="F106" s="17">
        <v>19</v>
      </c>
      <c r="G106" s="17">
        <v>7.58</v>
      </c>
      <c r="H106" s="17">
        <v>3.28</v>
      </c>
      <c r="I106" s="17">
        <v>17</v>
      </c>
      <c r="J106" s="17">
        <v>7.82</v>
      </c>
      <c r="K106" s="17">
        <v>3.45</v>
      </c>
      <c r="L106" s="18">
        <f t="shared" si="24"/>
        <v>7.69</v>
      </c>
      <c r="M106" s="18">
        <f t="shared" si="22"/>
        <v>3.36</v>
      </c>
      <c r="N106" s="18" t="str">
        <f t="shared" si="23"/>
        <v>Giỏi</v>
      </c>
      <c r="O106" s="19" t="str">
        <f>VLOOKUP(B106,[3]Sheet!C$11:S$383,16,0)</f>
        <v>Xuất Sắc</v>
      </c>
      <c r="P106" s="19"/>
    </row>
    <row r="107" spans="1:16" x14ac:dyDescent="0.25">
      <c r="A107" s="15">
        <v>97</v>
      </c>
      <c r="B107" s="20" t="s">
        <v>488</v>
      </c>
      <c r="C107" s="16" t="s">
        <v>487</v>
      </c>
      <c r="D107" s="23">
        <v>38284</v>
      </c>
      <c r="E107" s="91" t="s">
        <v>493</v>
      </c>
      <c r="F107" s="17">
        <v>19</v>
      </c>
      <c r="G107" s="17">
        <v>8</v>
      </c>
      <c r="H107" s="17">
        <v>3.57</v>
      </c>
      <c r="I107" s="17">
        <v>17</v>
      </c>
      <c r="J107" s="17">
        <v>8.02</v>
      </c>
      <c r="K107" s="17">
        <v>3.51</v>
      </c>
      <c r="L107" s="18">
        <f t="shared" si="24"/>
        <v>8.01</v>
      </c>
      <c r="M107" s="18">
        <f t="shared" si="22"/>
        <v>3.54</v>
      </c>
      <c r="N107" s="18" t="str">
        <f t="shared" si="23"/>
        <v>Giỏi</v>
      </c>
      <c r="O107" s="19" t="str">
        <f>VLOOKUP(B107,[3]Sheet!C$11:S$383,16,0)</f>
        <v>Xuất Sắc</v>
      </c>
      <c r="P107" s="19"/>
    </row>
    <row r="108" spans="1:16" x14ac:dyDescent="0.25">
      <c r="A108" s="15">
        <v>98</v>
      </c>
      <c r="B108" s="20" t="s">
        <v>489</v>
      </c>
      <c r="C108" s="16" t="s">
        <v>490</v>
      </c>
      <c r="D108" s="23">
        <v>38279</v>
      </c>
      <c r="E108" s="91" t="s">
        <v>493</v>
      </c>
      <c r="F108" s="17">
        <v>19</v>
      </c>
      <c r="G108" s="17">
        <v>7.62</v>
      </c>
      <c r="H108" s="17">
        <v>3.29</v>
      </c>
      <c r="I108" s="17">
        <v>16</v>
      </c>
      <c r="J108" s="17">
        <v>8.32</v>
      </c>
      <c r="K108" s="17">
        <v>3.64</v>
      </c>
      <c r="L108" s="18">
        <f t="shared" si="24"/>
        <v>7.94</v>
      </c>
      <c r="M108" s="18">
        <f t="shared" si="22"/>
        <v>3.45</v>
      </c>
      <c r="N108" s="18" t="str">
        <f t="shared" si="23"/>
        <v>Giỏi</v>
      </c>
      <c r="O108" s="19" t="str">
        <f>VLOOKUP(B108,[3]Sheet!C$11:S$383,16,0)</f>
        <v>Xuất Sắc</v>
      </c>
      <c r="P108" s="19"/>
    </row>
    <row r="109" spans="1:16" x14ac:dyDescent="0.25">
      <c r="A109" s="15">
        <v>99</v>
      </c>
      <c r="B109" s="20" t="s">
        <v>491</v>
      </c>
      <c r="C109" s="16" t="s">
        <v>492</v>
      </c>
      <c r="D109" s="23">
        <v>38039</v>
      </c>
      <c r="E109" s="91" t="s">
        <v>493</v>
      </c>
      <c r="F109" s="17">
        <v>19</v>
      </c>
      <c r="G109" s="17">
        <v>8.15</v>
      </c>
      <c r="H109" s="17">
        <v>3.57</v>
      </c>
      <c r="I109" s="17">
        <v>17</v>
      </c>
      <c r="J109" s="17">
        <v>8.76</v>
      </c>
      <c r="K109" s="17">
        <v>3.9</v>
      </c>
      <c r="L109" s="18">
        <f t="shared" si="24"/>
        <v>8.44</v>
      </c>
      <c r="M109" s="18">
        <f t="shared" ref="M109:M120" si="25">ROUND(((F109*H109)+(I109*K109))/(F109+I109),2)</f>
        <v>3.73</v>
      </c>
      <c r="N109" s="18" t="str">
        <f t="shared" ref="N109:N120" si="26">IF(M109&lt; 3.34, " ",(IF( M109&lt;=3.67,"Giỏi", "Xuất sắc")))</f>
        <v>Xuất sắc</v>
      </c>
      <c r="O109" s="19" t="str">
        <f>VLOOKUP(B109,[3]Sheet!C$11:S$383,16,0)</f>
        <v>Xuất Sắc</v>
      </c>
      <c r="P109" s="19"/>
    </row>
    <row r="110" spans="1:16" x14ac:dyDescent="0.25">
      <c r="A110" s="15">
        <v>100</v>
      </c>
      <c r="B110" s="20" t="s">
        <v>131</v>
      </c>
      <c r="C110" s="16" t="s">
        <v>132</v>
      </c>
      <c r="D110" s="23">
        <v>38615</v>
      </c>
      <c r="E110" s="91" t="s">
        <v>153</v>
      </c>
      <c r="F110" s="17">
        <v>12</v>
      </c>
      <c r="G110" s="17">
        <v>8.57</v>
      </c>
      <c r="H110" s="17">
        <v>3.82</v>
      </c>
      <c r="I110" s="17">
        <v>16</v>
      </c>
      <c r="J110" s="17">
        <v>7.98</v>
      </c>
      <c r="K110" s="17">
        <v>3.35</v>
      </c>
      <c r="L110" s="18">
        <f t="shared" si="24"/>
        <v>8.23</v>
      </c>
      <c r="M110" s="18">
        <f t="shared" si="25"/>
        <v>3.55</v>
      </c>
      <c r="N110" s="18" t="str">
        <f t="shared" si="26"/>
        <v>Giỏi</v>
      </c>
      <c r="O110" s="19" t="str">
        <f>VLOOKUP(B110,[4]Sheet!$C$11:$S$629,16,0)</f>
        <v>Tốt</v>
      </c>
      <c r="P110" s="19"/>
    </row>
    <row r="111" spans="1:16" x14ac:dyDescent="0.25">
      <c r="A111" s="15">
        <v>101</v>
      </c>
      <c r="B111" s="20" t="s">
        <v>133</v>
      </c>
      <c r="C111" s="16" t="s">
        <v>134</v>
      </c>
      <c r="D111" s="23">
        <v>38669</v>
      </c>
      <c r="E111" s="91" t="s">
        <v>153</v>
      </c>
      <c r="F111" s="17">
        <v>12</v>
      </c>
      <c r="G111" s="17">
        <v>8.7799999999999994</v>
      </c>
      <c r="H111" s="17">
        <v>3.88</v>
      </c>
      <c r="I111" s="17">
        <v>19</v>
      </c>
      <c r="J111" s="17">
        <v>9.02</v>
      </c>
      <c r="K111" s="17">
        <v>3.89</v>
      </c>
      <c r="L111" s="18">
        <f t="shared" si="24"/>
        <v>8.93</v>
      </c>
      <c r="M111" s="18">
        <f t="shared" si="25"/>
        <v>3.89</v>
      </c>
      <c r="N111" s="18" t="str">
        <f t="shared" si="26"/>
        <v>Xuất sắc</v>
      </c>
      <c r="O111" s="19" t="str">
        <f>VLOOKUP(B111,[4]Sheet!$C$11:$S$629,16,0)</f>
        <v>Xuất Sắc</v>
      </c>
      <c r="P111" s="19"/>
    </row>
    <row r="112" spans="1:16" x14ac:dyDescent="0.25">
      <c r="A112" s="15">
        <v>102</v>
      </c>
      <c r="B112" s="20" t="s">
        <v>135</v>
      </c>
      <c r="C112" s="16" t="s">
        <v>136</v>
      </c>
      <c r="D112" s="23">
        <v>38614</v>
      </c>
      <c r="E112" s="91" t="s">
        <v>153</v>
      </c>
      <c r="F112" s="17">
        <v>12</v>
      </c>
      <c r="G112" s="17">
        <v>8.51</v>
      </c>
      <c r="H112" s="17">
        <v>3.8</v>
      </c>
      <c r="I112" s="17">
        <v>19</v>
      </c>
      <c r="J112" s="17">
        <v>8.25</v>
      </c>
      <c r="K112" s="17">
        <v>3.51</v>
      </c>
      <c r="L112" s="18">
        <f t="shared" si="24"/>
        <v>8.35</v>
      </c>
      <c r="M112" s="18">
        <f t="shared" si="25"/>
        <v>3.62</v>
      </c>
      <c r="N112" s="18" t="str">
        <f t="shared" si="26"/>
        <v>Giỏi</v>
      </c>
      <c r="O112" s="19" t="str">
        <f>VLOOKUP(B112,[4]Sheet!$C$11:$S$629,16,0)</f>
        <v>Xuất Sắc</v>
      </c>
      <c r="P112" s="19"/>
    </row>
    <row r="113" spans="1:16" x14ac:dyDescent="0.25">
      <c r="A113" s="15">
        <v>103</v>
      </c>
      <c r="B113" s="20" t="s">
        <v>137</v>
      </c>
      <c r="C113" s="16" t="s">
        <v>138</v>
      </c>
      <c r="D113" s="23">
        <v>38606</v>
      </c>
      <c r="E113" s="91" t="s">
        <v>153</v>
      </c>
      <c r="F113" s="17">
        <v>12</v>
      </c>
      <c r="G113" s="17">
        <v>8.5299999999999994</v>
      </c>
      <c r="H113" s="17">
        <v>3.8</v>
      </c>
      <c r="I113" s="17">
        <v>19</v>
      </c>
      <c r="J113" s="17">
        <v>8.1199999999999992</v>
      </c>
      <c r="K113" s="17">
        <v>3.51</v>
      </c>
      <c r="L113" s="18">
        <f t="shared" si="24"/>
        <v>8.2799999999999994</v>
      </c>
      <c r="M113" s="18">
        <f t="shared" si="25"/>
        <v>3.62</v>
      </c>
      <c r="N113" s="18" t="str">
        <f t="shared" si="26"/>
        <v>Giỏi</v>
      </c>
      <c r="O113" s="19" t="str">
        <f>VLOOKUP(B113,[4]Sheet!$C$11:$S$629,16,0)</f>
        <v>Xuất Sắc</v>
      </c>
      <c r="P113" s="19"/>
    </row>
    <row r="114" spans="1:16" x14ac:dyDescent="0.25">
      <c r="A114" s="15">
        <v>104</v>
      </c>
      <c r="B114" s="20" t="s">
        <v>139</v>
      </c>
      <c r="C114" s="16" t="s">
        <v>140</v>
      </c>
      <c r="D114" s="23">
        <v>38442</v>
      </c>
      <c r="E114" s="91" t="s">
        <v>153</v>
      </c>
      <c r="F114" s="17">
        <v>12</v>
      </c>
      <c r="G114" s="17">
        <v>8.08</v>
      </c>
      <c r="H114" s="17">
        <v>3.55</v>
      </c>
      <c r="I114" s="17">
        <v>19</v>
      </c>
      <c r="J114" s="17">
        <v>8</v>
      </c>
      <c r="K114" s="17">
        <v>3.38</v>
      </c>
      <c r="L114" s="18">
        <f t="shared" ref="L114:L123" si="27">ROUND(((F114*G114)+(I114*J114))/(F114+I114),2)</f>
        <v>8.0299999999999994</v>
      </c>
      <c r="M114" s="18">
        <f t="shared" si="25"/>
        <v>3.45</v>
      </c>
      <c r="N114" s="18" t="str">
        <f t="shared" si="26"/>
        <v>Giỏi</v>
      </c>
      <c r="O114" s="19" t="str">
        <f>VLOOKUP(B114,[4]Sheet!$C$11:$S$629,16,0)</f>
        <v>Xuất Sắc</v>
      </c>
      <c r="P114" s="19"/>
    </row>
    <row r="115" spans="1:16" x14ac:dyDescent="0.25">
      <c r="A115" s="15">
        <v>105</v>
      </c>
      <c r="B115" s="20" t="s">
        <v>141</v>
      </c>
      <c r="C115" s="16" t="s">
        <v>142</v>
      </c>
      <c r="D115" s="23">
        <v>38412</v>
      </c>
      <c r="E115" s="91" t="s">
        <v>153</v>
      </c>
      <c r="F115" s="17">
        <v>12</v>
      </c>
      <c r="G115" s="17">
        <v>8.3800000000000008</v>
      </c>
      <c r="H115" s="17">
        <v>3.8</v>
      </c>
      <c r="I115" s="17">
        <v>16</v>
      </c>
      <c r="J115" s="17">
        <v>8.31</v>
      </c>
      <c r="K115" s="17">
        <v>3.64</v>
      </c>
      <c r="L115" s="18">
        <f t="shared" si="27"/>
        <v>8.34</v>
      </c>
      <c r="M115" s="18">
        <f t="shared" si="25"/>
        <v>3.71</v>
      </c>
      <c r="N115" s="18" t="str">
        <f t="shared" si="26"/>
        <v>Xuất sắc</v>
      </c>
      <c r="O115" s="19" t="str">
        <f>VLOOKUP(B115,[4]Sheet!$C$11:$S$629,16,0)</f>
        <v>Xuất Sắc</v>
      </c>
      <c r="P115" s="19"/>
    </row>
    <row r="116" spans="1:16" x14ac:dyDescent="0.25">
      <c r="A116" s="15">
        <v>106</v>
      </c>
      <c r="B116" s="20" t="s">
        <v>143</v>
      </c>
      <c r="C116" s="16" t="s">
        <v>144</v>
      </c>
      <c r="D116" s="23">
        <v>38505</v>
      </c>
      <c r="E116" s="91" t="s">
        <v>153</v>
      </c>
      <c r="F116" s="17">
        <v>12</v>
      </c>
      <c r="G116" s="17">
        <v>7.49</v>
      </c>
      <c r="H116" s="17">
        <v>3.24</v>
      </c>
      <c r="I116" s="17">
        <v>15</v>
      </c>
      <c r="J116" s="17">
        <v>8.2100000000000009</v>
      </c>
      <c r="K116" s="17">
        <v>3.59</v>
      </c>
      <c r="L116" s="18">
        <f t="shared" si="27"/>
        <v>7.89</v>
      </c>
      <c r="M116" s="18">
        <f t="shared" si="25"/>
        <v>3.43</v>
      </c>
      <c r="N116" s="18" t="str">
        <f t="shared" si="26"/>
        <v>Giỏi</v>
      </c>
      <c r="O116" s="19" t="str">
        <f>VLOOKUP(B116,[4]Sheet!$C$11:$S$629,16,0)</f>
        <v>Tốt</v>
      </c>
      <c r="P116" s="19"/>
    </row>
    <row r="117" spans="1:16" x14ac:dyDescent="0.25">
      <c r="A117" s="15">
        <v>107</v>
      </c>
      <c r="B117" s="20" t="s">
        <v>145</v>
      </c>
      <c r="C117" s="16" t="s">
        <v>146</v>
      </c>
      <c r="D117" s="23">
        <v>38356</v>
      </c>
      <c r="E117" s="91" t="s">
        <v>154</v>
      </c>
      <c r="F117" s="17">
        <v>12</v>
      </c>
      <c r="G117" s="17">
        <v>8.1199999999999992</v>
      </c>
      <c r="H117" s="17">
        <v>3.5</v>
      </c>
      <c r="I117" s="17">
        <v>16</v>
      </c>
      <c r="J117" s="17">
        <v>8.73</v>
      </c>
      <c r="K117" s="17">
        <v>3.85</v>
      </c>
      <c r="L117" s="18">
        <f t="shared" si="27"/>
        <v>8.4700000000000006</v>
      </c>
      <c r="M117" s="18">
        <f t="shared" si="25"/>
        <v>3.7</v>
      </c>
      <c r="N117" s="18" t="str">
        <f t="shared" si="26"/>
        <v>Xuất sắc</v>
      </c>
      <c r="O117" s="19" t="str">
        <f>VLOOKUP(B117,[4]Sheet!$C$11:$S$629,16,0)</f>
        <v>Xuất Sắc</v>
      </c>
      <c r="P117" s="19"/>
    </row>
    <row r="118" spans="1:16" x14ac:dyDescent="0.25">
      <c r="A118" s="15">
        <v>108</v>
      </c>
      <c r="B118" s="20" t="s">
        <v>147</v>
      </c>
      <c r="C118" s="16" t="s">
        <v>148</v>
      </c>
      <c r="D118" s="23">
        <v>37668</v>
      </c>
      <c r="E118" s="91" t="s">
        <v>154</v>
      </c>
      <c r="F118" s="17">
        <v>12</v>
      </c>
      <c r="G118" s="17">
        <v>8.1999999999999993</v>
      </c>
      <c r="H118" s="17">
        <v>3.55</v>
      </c>
      <c r="I118" s="17">
        <v>19</v>
      </c>
      <c r="J118" s="17">
        <v>7.91</v>
      </c>
      <c r="K118" s="17">
        <v>3.43</v>
      </c>
      <c r="L118" s="18">
        <f t="shared" si="27"/>
        <v>8.02</v>
      </c>
      <c r="M118" s="18">
        <f t="shared" si="25"/>
        <v>3.48</v>
      </c>
      <c r="N118" s="18" t="str">
        <f t="shared" si="26"/>
        <v>Giỏi</v>
      </c>
      <c r="O118" s="19" t="str">
        <f>VLOOKUP(B118,[4]Sheet!$C$11:$S$629,16,0)</f>
        <v>Xuất Sắc</v>
      </c>
      <c r="P118" s="19"/>
    </row>
    <row r="119" spans="1:16" x14ac:dyDescent="0.25">
      <c r="A119" s="15">
        <v>109</v>
      </c>
      <c r="B119" s="20" t="s">
        <v>149</v>
      </c>
      <c r="C119" s="16" t="s">
        <v>150</v>
      </c>
      <c r="D119" s="23">
        <v>38468</v>
      </c>
      <c r="E119" s="91" t="s">
        <v>154</v>
      </c>
      <c r="F119" s="17">
        <v>12</v>
      </c>
      <c r="G119" s="17">
        <v>7.68</v>
      </c>
      <c r="H119" s="17">
        <v>3.39</v>
      </c>
      <c r="I119" s="17">
        <v>16</v>
      </c>
      <c r="J119" s="17">
        <v>7.86</v>
      </c>
      <c r="K119" s="17">
        <v>3.31</v>
      </c>
      <c r="L119" s="18">
        <f t="shared" si="27"/>
        <v>7.78</v>
      </c>
      <c r="M119" s="18">
        <f t="shared" si="25"/>
        <v>3.34</v>
      </c>
      <c r="N119" s="18" t="str">
        <f t="shared" si="26"/>
        <v>Giỏi</v>
      </c>
      <c r="O119" s="19" t="str">
        <f>VLOOKUP(B119,[4]Sheet!$C$11:$S$629,16,0)</f>
        <v>Xuất Sắc</v>
      </c>
      <c r="P119" s="19"/>
    </row>
    <row r="120" spans="1:16" x14ac:dyDescent="0.25">
      <c r="A120" s="15">
        <v>110</v>
      </c>
      <c r="B120" s="20" t="s">
        <v>151</v>
      </c>
      <c r="C120" s="16" t="s">
        <v>152</v>
      </c>
      <c r="D120" s="23">
        <v>38697</v>
      </c>
      <c r="E120" s="91" t="s">
        <v>154</v>
      </c>
      <c r="F120" s="17">
        <v>12</v>
      </c>
      <c r="G120" s="17">
        <v>7.52</v>
      </c>
      <c r="H120" s="17">
        <v>3.24</v>
      </c>
      <c r="I120" s="17">
        <v>16</v>
      </c>
      <c r="J120" s="17">
        <v>8.09</v>
      </c>
      <c r="K120" s="17">
        <v>3.54</v>
      </c>
      <c r="L120" s="18">
        <f t="shared" si="27"/>
        <v>7.85</v>
      </c>
      <c r="M120" s="18">
        <f t="shared" si="25"/>
        <v>3.41</v>
      </c>
      <c r="N120" s="18" t="str">
        <f t="shared" si="26"/>
        <v>Giỏi</v>
      </c>
      <c r="O120" s="19" t="str">
        <f>VLOOKUP(B120,[4]Sheet!$C$11:$S$629,16,0)</f>
        <v>Xuất Sắc</v>
      </c>
      <c r="P120" s="19"/>
    </row>
    <row r="121" spans="1:16" x14ac:dyDescent="0.25">
      <c r="A121" s="15">
        <v>111</v>
      </c>
      <c r="B121" s="20" t="s">
        <v>155</v>
      </c>
      <c r="C121" s="16" t="s">
        <v>156</v>
      </c>
      <c r="D121" s="23">
        <v>38597</v>
      </c>
      <c r="E121" s="91" t="s">
        <v>163</v>
      </c>
      <c r="F121" s="17">
        <v>12</v>
      </c>
      <c r="G121" s="17">
        <v>8.1</v>
      </c>
      <c r="H121" s="17">
        <v>3.41</v>
      </c>
      <c r="I121" s="17">
        <v>18</v>
      </c>
      <c r="J121" s="17">
        <v>8.02</v>
      </c>
      <c r="K121" s="17">
        <v>3.46</v>
      </c>
      <c r="L121" s="18">
        <f t="shared" si="27"/>
        <v>8.0500000000000007</v>
      </c>
      <c r="M121" s="18">
        <f t="shared" ref="M121:M130" si="28">ROUND(((F121*H121)+(I121*K121))/(F121+I121),2)</f>
        <v>3.44</v>
      </c>
      <c r="N121" s="18" t="str">
        <f t="shared" ref="N121:N130" si="29">IF(M121&lt; 3.34, " ",(IF( M121&lt;=3.67,"Giỏi", "Xuất sắc")))</f>
        <v>Giỏi</v>
      </c>
      <c r="O121" s="19" t="str">
        <f>VLOOKUP(B121,[4]Sheet!$C$11:$S$629,16,0)</f>
        <v>Xuất Sắc</v>
      </c>
      <c r="P121" s="19"/>
    </row>
    <row r="122" spans="1:16" x14ac:dyDescent="0.25">
      <c r="A122" s="15">
        <v>112</v>
      </c>
      <c r="B122" s="20" t="s">
        <v>157</v>
      </c>
      <c r="C122" s="16" t="s">
        <v>158</v>
      </c>
      <c r="D122" s="23">
        <v>38560</v>
      </c>
      <c r="E122" s="91" t="s">
        <v>163</v>
      </c>
      <c r="F122" s="17">
        <v>12</v>
      </c>
      <c r="G122" s="17">
        <v>8.1300000000000008</v>
      </c>
      <c r="H122" s="17">
        <v>3.55</v>
      </c>
      <c r="I122" s="17">
        <v>18</v>
      </c>
      <c r="J122" s="17">
        <v>8.08</v>
      </c>
      <c r="K122" s="17">
        <v>3.46</v>
      </c>
      <c r="L122" s="18">
        <f t="shared" si="27"/>
        <v>8.1</v>
      </c>
      <c r="M122" s="18">
        <f t="shared" si="28"/>
        <v>3.5</v>
      </c>
      <c r="N122" s="18" t="str">
        <f t="shared" si="29"/>
        <v>Giỏi</v>
      </c>
      <c r="O122" s="19" t="str">
        <f>VLOOKUP(B122,[4]Sheet!$C$11:$S$629,16,0)</f>
        <v>Xuất Sắc</v>
      </c>
      <c r="P122" s="19"/>
    </row>
    <row r="123" spans="1:16" x14ac:dyDescent="0.25">
      <c r="A123" s="15">
        <v>113</v>
      </c>
      <c r="B123" s="20" t="s">
        <v>159</v>
      </c>
      <c r="C123" s="16" t="s">
        <v>160</v>
      </c>
      <c r="D123" s="23">
        <v>38357</v>
      </c>
      <c r="E123" s="91" t="s">
        <v>163</v>
      </c>
      <c r="F123" s="17">
        <v>12</v>
      </c>
      <c r="G123" s="17">
        <v>8.85</v>
      </c>
      <c r="H123" s="17">
        <v>3.83</v>
      </c>
      <c r="I123" s="17">
        <v>18</v>
      </c>
      <c r="J123" s="17">
        <v>8.7799999999999994</v>
      </c>
      <c r="K123" s="17">
        <v>3.87</v>
      </c>
      <c r="L123" s="18">
        <f t="shared" si="27"/>
        <v>8.81</v>
      </c>
      <c r="M123" s="18">
        <f t="shared" si="28"/>
        <v>3.85</v>
      </c>
      <c r="N123" s="18" t="str">
        <f t="shared" si="29"/>
        <v>Xuất sắc</v>
      </c>
      <c r="O123" s="19" t="str">
        <f>VLOOKUP(B123,[4]Sheet!$C$11:$S$629,16,0)</f>
        <v>Xuất Sắc</v>
      </c>
      <c r="P123" s="19"/>
    </row>
    <row r="124" spans="1:16" x14ac:dyDescent="0.25">
      <c r="A124" s="15">
        <v>114</v>
      </c>
      <c r="B124" s="20" t="s">
        <v>161</v>
      </c>
      <c r="C124" s="16" t="s">
        <v>162</v>
      </c>
      <c r="D124" s="23">
        <v>38508</v>
      </c>
      <c r="E124" s="91" t="s">
        <v>163</v>
      </c>
      <c r="F124" s="17">
        <v>12</v>
      </c>
      <c r="G124" s="17">
        <v>8.01</v>
      </c>
      <c r="H124" s="17">
        <v>3.52</v>
      </c>
      <c r="I124" s="17">
        <v>18</v>
      </c>
      <c r="J124" s="17">
        <v>8.06</v>
      </c>
      <c r="K124" s="17">
        <v>3.48</v>
      </c>
      <c r="L124" s="18">
        <f t="shared" ref="L124:L135" si="30">ROUND(((F124*G124)+(I124*J124))/(F124+I124),2)</f>
        <v>8.0399999999999991</v>
      </c>
      <c r="M124" s="18">
        <f t="shared" si="28"/>
        <v>3.5</v>
      </c>
      <c r="N124" s="18" t="str">
        <f t="shared" si="29"/>
        <v>Giỏi</v>
      </c>
      <c r="O124" s="19" t="str">
        <f>VLOOKUP(B124,[4]Sheet!$C$11:$S$629,16,0)</f>
        <v>Tốt</v>
      </c>
      <c r="P124" s="19"/>
    </row>
    <row r="125" spans="1:16" x14ac:dyDescent="0.25">
      <c r="A125" s="15">
        <v>115</v>
      </c>
      <c r="B125" s="20" t="s">
        <v>164</v>
      </c>
      <c r="C125" s="16" t="s">
        <v>165</v>
      </c>
      <c r="D125" s="23">
        <v>38694</v>
      </c>
      <c r="E125" s="91" t="s">
        <v>434</v>
      </c>
      <c r="F125" s="17">
        <v>13</v>
      </c>
      <c r="G125" s="17">
        <v>7.85</v>
      </c>
      <c r="H125" s="17">
        <v>3.46</v>
      </c>
      <c r="I125" s="17">
        <v>16</v>
      </c>
      <c r="J125" s="17">
        <v>8.0299999999999994</v>
      </c>
      <c r="K125" s="17">
        <v>3.48</v>
      </c>
      <c r="L125" s="18">
        <f t="shared" si="30"/>
        <v>7.95</v>
      </c>
      <c r="M125" s="18">
        <f t="shared" si="28"/>
        <v>3.47</v>
      </c>
      <c r="N125" s="18" t="str">
        <f t="shared" si="29"/>
        <v>Giỏi</v>
      </c>
      <c r="O125" s="19" t="str">
        <f>VLOOKUP(B125,[4]Sheet!$C$11:$S$629,16,0)</f>
        <v>Tốt</v>
      </c>
      <c r="P125" s="19"/>
    </row>
    <row r="126" spans="1:16" x14ac:dyDescent="0.25">
      <c r="A126" s="15">
        <v>116</v>
      </c>
      <c r="B126" s="20" t="s">
        <v>166</v>
      </c>
      <c r="C126" s="16" t="s">
        <v>167</v>
      </c>
      <c r="D126" s="23">
        <v>38425</v>
      </c>
      <c r="E126" s="91" t="s">
        <v>434</v>
      </c>
      <c r="F126" s="17">
        <v>13</v>
      </c>
      <c r="G126" s="17">
        <v>8.0500000000000007</v>
      </c>
      <c r="H126" s="17">
        <v>3.49</v>
      </c>
      <c r="I126" s="17">
        <v>16</v>
      </c>
      <c r="J126" s="17">
        <v>7.79</v>
      </c>
      <c r="K126" s="17">
        <v>3.3</v>
      </c>
      <c r="L126" s="18">
        <f t="shared" si="30"/>
        <v>7.91</v>
      </c>
      <c r="M126" s="18">
        <f t="shared" si="28"/>
        <v>3.39</v>
      </c>
      <c r="N126" s="18" t="str">
        <f t="shared" si="29"/>
        <v>Giỏi</v>
      </c>
      <c r="O126" s="19" t="str">
        <f>VLOOKUP(B126,[4]Sheet!$C$11:$S$629,16,0)</f>
        <v>Xuất Sắc</v>
      </c>
      <c r="P126" s="19"/>
    </row>
    <row r="127" spans="1:16" x14ac:dyDescent="0.25">
      <c r="A127" s="15">
        <v>117</v>
      </c>
      <c r="B127" s="20" t="s">
        <v>168</v>
      </c>
      <c r="C127" s="16" t="s">
        <v>169</v>
      </c>
      <c r="D127" s="23">
        <v>38437</v>
      </c>
      <c r="E127" s="91" t="s">
        <v>434</v>
      </c>
      <c r="F127" s="17">
        <v>13</v>
      </c>
      <c r="G127" s="17">
        <v>7.7</v>
      </c>
      <c r="H127" s="17">
        <v>3.25</v>
      </c>
      <c r="I127" s="17">
        <v>16</v>
      </c>
      <c r="J127" s="17">
        <v>8.4600000000000009</v>
      </c>
      <c r="K127" s="17">
        <v>3.7</v>
      </c>
      <c r="L127" s="18">
        <f t="shared" si="30"/>
        <v>8.1199999999999992</v>
      </c>
      <c r="M127" s="18">
        <f t="shared" si="28"/>
        <v>3.5</v>
      </c>
      <c r="N127" s="18" t="str">
        <f t="shared" si="29"/>
        <v>Giỏi</v>
      </c>
      <c r="O127" s="19" t="str">
        <f>VLOOKUP(B127,[4]Sheet!$C$11:$S$629,16,0)</f>
        <v>Tốt</v>
      </c>
      <c r="P127" s="19"/>
    </row>
    <row r="128" spans="1:16" x14ac:dyDescent="0.25">
      <c r="A128" s="15">
        <v>118</v>
      </c>
      <c r="B128" s="20" t="s">
        <v>170</v>
      </c>
      <c r="C128" s="16" t="s">
        <v>171</v>
      </c>
      <c r="D128" s="23">
        <v>38298</v>
      </c>
      <c r="E128" s="91" t="s">
        <v>434</v>
      </c>
      <c r="F128" s="17">
        <v>13</v>
      </c>
      <c r="G128" s="17">
        <v>8.08</v>
      </c>
      <c r="H128" s="17">
        <v>3.43</v>
      </c>
      <c r="I128" s="17">
        <v>16</v>
      </c>
      <c r="J128" s="17">
        <v>7.62</v>
      </c>
      <c r="K128" s="17">
        <v>3.3</v>
      </c>
      <c r="L128" s="18">
        <f t="shared" si="30"/>
        <v>7.83</v>
      </c>
      <c r="M128" s="18">
        <f t="shared" si="28"/>
        <v>3.36</v>
      </c>
      <c r="N128" s="18" t="str">
        <f t="shared" si="29"/>
        <v>Giỏi</v>
      </c>
      <c r="O128" s="19" t="str">
        <f>VLOOKUP(B128,[4]Sheet!$C$11:$S$629,16,0)</f>
        <v>Tốt</v>
      </c>
      <c r="P128" s="19"/>
    </row>
    <row r="129" spans="1:16" x14ac:dyDescent="0.25">
      <c r="A129" s="15">
        <v>119</v>
      </c>
      <c r="B129" s="20" t="s">
        <v>172</v>
      </c>
      <c r="C129" s="16" t="s">
        <v>173</v>
      </c>
      <c r="D129" s="23">
        <v>38460</v>
      </c>
      <c r="E129" s="91" t="s">
        <v>434</v>
      </c>
      <c r="F129" s="17">
        <v>13</v>
      </c>
      <c r="G129" s="17">
        <v>8.49</v>
      </c>
      <c r="H129" s="17">
        <v>3.69</v>
      </c>
      <c r="I129" s="17">
        <v>19</v>
      </c>
      <c r="J129" s="17">
        <v>8.48</v>
      </c>
      <c r="K129" s="17">
        <v>3.7</v>
      </c>
      <c r="L129" s="18">
        <f t="shared" si="30"/>
        <v>8.48</v>
      </c>
      <c r="M129" s="18">
        <f t="shared" si="28"/>
        <v>3.7</v>
      </c>
      <c r="N129" s="18" t="str">
        <f t="shared" si="29"/>
        <v>Xuất sắc</v>
      </c>
      <c r="O129" s="19" t="str">
        <f>VLOOKUP(B129,[4]Sheet!$C$11:$S$629,16,0)</f>
        <v>Xuất Sắc</v>
      </c>
      <c r="P129" s="19"/>
    </row>
    <row r="130" spans="1:16" x14ac:dyDescent="0.25">
      <c r="A130" s="15">
        <v>120</v>
      </c>
      <c r="B130" s="20" t="s">
        <v>174</v>
      </c>
      <c r="C130" s="16" t="s">
        <v>175</v>
      </c>
      <c r="D130" s="23">
        <v>38694</v>
      </c>
      <c r="E130" s="91" t="s">
        <v>434</v>
      </c>
      <c r="F130" s="17">
        <v>13</v>
      </c>
      <c r="G130" s="17">
        <v>8.34</v>
      </c>
      <c r="H130" s="17">
        <v>3.69</v>
      </c>
      <c r="I130" s="17">
        <v>18</v>
      </c>
      <c r="J130" s="17">
        <v>8.0399999999999991</v>
      </c>
      <c r="K130" s="17">
        <v>3.46</v>
      </c>
      <c r="L130" s="18">
        <f t="shared" si="30"/>
        <v>8.17</v>
      </c>
      <c r="M130" s="18">
        <f t="shared" si="28"/>
        <v>3.56</v>
      </c>
      <c r="N130" s="18" t="str">
        <f t="shared" si="29"/>
        <v>Giỏi</v>
      </c>
      <c r="O130" s="19" t="str">
        <f>VLOOKUP(B130,[4]Sheet!$C$11:$S$629,16,0)</f>
        <v>Xuất Sắc</v>
      </c>
      <c r="P130" s="19"/>
    </row>
    <row r="131" spans="1:16" x14ac:dyDescent="0.25">
      <c r="A131" s="15">
        <v>121</v>
      </c>
      <c r="B131" s="20" t="s">
        <v>176</v>
      </c>
      <c r="C131" s="16" t="s">
        <v>177</v>
      </c>
      <c r="D131" s="23">
        <v>38481</v>
      </c>
      <c r="E131" s="91" t="s">
        <v>434</v>
      </c>
      <c r="F131" s="17">
        <v>13</v>
      </c>
      <c r="G131" s="17">
        <v>8.1199999999999992</v>
      </c>
      <c r="H131" s="17">
        <v>3.51</v>
      </c>
      <c r="I131" s="17">
        <v>16</v>
      </c>
      <c r="J131" s="17">
        <v>8.1199999999999992</v>
      </c>
      <c r="K131" s="17">
        <v>3.5</v>
      </c>
      <c r="L131" s="18">
        <f t="shared" si="30"/>
        <v>8.1199999999999992</v>
      </c>
      <c r="M131" s="18">
        <f t="shared" ref="M131:M146" si="31">ROUND(((F131*H131)+(I131*K131))/(F131+I131),2)</f>
        <v>3.5</v>
      </c>
      <c r="N131" s="18" t="str">
        <f t="shared" ref="N131:N146" si="32">IF(M131&lt; 3.34, " ",(IF( M131&lt;=3.67,"Giỏi", "Xuất sắc")))</f>
        <v>Giỏi</v>
      </c>
      <c r="O131" s="19" t="str">
        <f>VLOOKUP(B131,[4]Sheet!$C$11:$S$629,16,0)</f>
        <v>Tốt</v>
      </c>
      <c r="P131" s="19"/>
    </row>
    <row r="132" spans="1:16" x14ac:dyDescent="0.25">
      <c r="A132" s="15">
        <v>122</v>
      </c>
      <c r="B132" s="20" t="s">
        <v>178</v>
      </c>
      <c r="C132" s="16" t="s">
        <v>179</v>
      </c>
      <c r="D132" s="23">
        <v>38568</v>
      </c>
      <c r="E132" s="91" t="s">
        <v>434</v>
      </c>
      <c r="F132" s="17">
        <v>13</v>
      </c>
      <c r="G132" s="17">
        <v>8.2899999999999991</v>
      </c>
      <c r="H132" s="17">
        <v>3.65</v>
      </c>
      <c r="I132" s="17">
        <v>16</v>
      </c>
      <c r="J132" s="17">
        <v>7.6</v>
      </c>
      <c r="K132" s="17">
        <v>3.21</v>
      </c>
      <c r="L132" s="18">
        <f t="shared" si="30"/>
        <v>7.91</v>
      </c>
      <c r="M132" s="18">
        <f t="shared" si="31"/>
        <v>3.41</v>
      </c>
      <c r="N132" s="18" t="str">
        <f t="shared" si="32"/>
        <v>Giỏi</v>
      </c>
      <c r="O132" s="19" t="str">
        <f>VLOOKUP(B132,[4]Sheet!$C$11:$S$629,16,0)</f>
        <v>Tốt</v>
      </c>
      <c r="P132" s="19"/>
    </row>
    <row r="133" spans="1:16" x14ac:dyDescent="0.25">
      <c r="A133" s="15">
        <v>123</v>
      </c>
      <c r="B133" s="20" t="s">
        <v>180</v>
      </c>
      <c r="C133" s="16" t="s">
        <v>181</v>
      </c>
      <c r="D133" s="23">
        <v>38553</v>
      </c>
      <c r="E133" s="91" t="s">
        <v>434</v>
      </c>
      <c r="F133" s="17">
        <v>13</v>
      </c>
      <c r="G133" s="17">
        <v>7.87</v>
      </c>
      <c r="H133" s="17">
        <v>3.33</v>
      </c>
      <c r="I133" s="17">
        <v>16</v>
      </c>
      <c r="J133" s="17">
        <v>7.74</v>
      </c>
      <c r="K133" s="17">
        <v>3.35</v>
      </c>
      <c r="L133" s="18">
        <f t="shared" si="30"/>
        <v>7.8</v>
      </c>
      <c r="M133" s="18">
        <f t="shared" si="31"/>
        <v>3.34</v>
      </c>
      <c r="N133" s="18" t="str">
        <f t="shared" si="32"/>
        <v>Giỏi</v>
      </c>
      <c r="O133" s="19" t="str">
        <f>VLOOKUP(B133,[4]Sheet!$C$11:$S$629,16,0)</f>
        <v>Tốt</v>
      </c>
      <c r="P133" s="19"/>
    </row>
    <row r="134" spans="1:16" x14ac:dyDescent="0.25">
      <c r="A134" s="15">
        <v>124</v>
      </c>
      <c r="B134" s="20" t="s">
        <v>182</v>
      </c>
      <c r="C134" s="16" t="s">
        <v>183</v>
      </c>
      <c r="D134" s="23">
        <v>38078</v>
      </c>
      <c r="E134" s="91" t="s">
        <v>434</v>
      </c>
      <c r="F134" s="17">
        <v>13</v>
      </c>
      <c r="G134" s="17">
        <v>8.32</v>
      </c>
      <c r="H134" s="17">
        <v>3.69</v>
      </c>
      <c r="I134" s="17">
        <v>18</v>
      </c>
      <c r="J134" s="17">
        <v>8.32</v>
      </c>
      <c r="K134" s="17">
        <v>3.57</v>
      </c>
      <c r="L134" s="18">
        <f t="shared" si="30"/>
        <v>8.32</v>
      </c>
      <c r="M134" s="18">
        <f t="shared" si="31"/>
        <v>3.62</v>
      </c>
      <c r="N134" s="18" t="str">
        <f t="shared" si="32"/>
        <v>Giỏi</v>
      </c>
      <c r="O134" s="19" t="str">
        <f>VLOOKUP(B134,[4]Sheet!$C$11:$S$629,16,0)</f>
        <v>Tốt</v>
      </c>
      <c r="P134" s="19"/>
    </row>
    <row r="135" spans="1:16" x14ac:dyDescent="0.25">
      <c r="A135" s="15">
        <v>125</v>
      </c>
      <c r="B135" s="20" t="s">
        <v>184</v>
      </c>
      <c r="C135" s="16" t="s">
        <v>185</v>
      </c>
      <c r="D135" s="23">
        <v>38505</v>
      </c>
      <c r="E135" s="91" t="s">
        <v>434</v>
      </c>
      <c r="F135" s="17">
        <v>13</v>
      </c>
      <c r="G135" s="17">
        <v>8.8000000000000007</v>
      </c>
      <c r="H135" s="17">
        <v>3.87</v>
      </c>
      <c r="I135" s="17">
        <v>19</v>
      </c>
      <c r="J135" s="17">
        <v>8.61</v>
      </c>
      <c r="K135" s="17">
        <v>3.8</v>
      </c>
      <c r="L135" s="18">
        <f t="shared" si="30"/>
        <v>8.69</v>
      </c>
      <c r="M135" s="18">
        <f t="shared" si="31"/>
        <v>3.83</v>
      </c>
      <c r="N135" s="18" t="str">
        <f t="shared" si="32"/>
        <v>Xuất sắc</v>
      </c>
      <c r="O135" s="19" t="str">
        <f>VLOOKUP(B135,[4]Sheet!$C$11:$S$629,16,0)</f>
        <v>Tốt</v>
      </c>
      <c r="P135" s="19"/>
    </row>
    <row r="136" spans="1:16" x14ac:dyDescent="0.25">
      <c r="A136" s="15">
        <v>126</v>
      </c>
      <c r="B136" s="20" t="s">
        <v>186</v>
      </c>
      <c r="C136" s="16" t="s">
        <v>187</v>
      </c>
      <c r="D136" s="23">
        <v>38638</v>
      </c>
      <c r="E136" s="91" t="s">
        <v>434</v>
      </c>
      <c r="F136" s="17">
        <v>13</v>
      </c>
      <c r="G136" s="17">
        <v>8.94</v>
      </c>
      <c r="H136" s="17">
        <v>3.87</v>
      </c>
      <c r="I136" s="17">
        <v>16</v>
      </c>
      <c r="J136" s="17">
        <v>8.7200000000000006</v>
      </c>
      <c r="K136" s="17">
        <v>3.93</v>
      </c>
      <c r="L136" s="18">
        <f t="shared" ref="L136:L155" si="33">ROUND(((F136*G136)+(I136*J136))/(F136+I136),2)</f>
        <v>8.82</v>
      </c>
      <c r="M136" s="18">
        <f t="shared" si="31"/>
        <v>3.9</v>
      </c>
      <c r="N136" s="18" t="str">
        <f t="shared" si="32"/>
        <v>Xuất sắc</v>
      </c>
      <c r="O136" s="19" t="str">
        <f>VLOOKUP(B136,[4]Sheet!$C$11:$S$629,16,0)</f>
        <v>Tốt</v>
      </c>
      <c r="P136" s="19"/>
    </row>
    <row r="137" spans="1:16" x14ac:dyDescent="0.25">
      <c r="A137" s="15">
        <v>127</v>
      </c>
      <c r="B137" s="20" t="s">
        <v>188</v>
      </c>
      <c r="C137" s="16" t="s">
        <v>189</v>
      </c>
      <c r="D137" s="23">
        <v>38532</v>
      </c>
      <c r="E137" s="91" t="s">
        <v>434</v>
      </c>
      <c r="F137" s="17">
        <v>13</v>
      </c>
      <c r="G137" s="17">
        <v>8.11</v>
      </c>
      <c r="H137" s="17">
        <v>3.56</v>
      </c>
      <c r="I137" s="17">
        <v>16</v>
      </c>
      <c r="J137" s="17">
        <v>7.61</v>
      </c>
      <c r="K137" s="17">
        <v>3.18</v>
      </c>
      <c r="L137" s="18">
        <f t="shared" si="33"/>
        <v>7.83</v>
      </c>
      <c r="M137" s="18">
        <f t="shared" si="31"/>
        <v>3.35</v>
      </c>
      <c r="N137" s="18" t="str">
        <f t="shared" si="32"/>
        <v>Giỏi</v>
      </c>
      <c r="O137" s="19" t="str">
        <f>VLOOKUP(B137,[4]Sheet!$C$11:$S$629,16,0)</f>
        <v>Xuất Sắc</v>
      </c>
      <c r="P137" s="19"/>
    </row>
    <row r="138" spans="1:16" x14ac:dyDescent="0.25">
      <c r="A138" s="15">
        <v>128</v>
      </c>
      <c r="B138" s="20" t="s">
        <v>190</v>
      </c>
      <c r="C138" s="16" t="s">
        <v>191</v>
      </c>
      <c r="D138" s="23">
        <v>38621</v>
      </c>
      <c r="E138" s="91" t="s">
        <v>434</v>
      </c>
      <c r="F138" s="17">
        <v>13</v>
      </c>
      <c r="G138" s="17">
        <v>8.49</v>
      </c>
      <c r="H138" s="17">
        <v>3.69</v>
      </c>
      <c r="I138" s="17">
        <v>19</v>
      </c>
      <c r="J138" s="17">
        <v>8.0500000000000007</v>
      </c>
      <c r="K138" s="17">
        <v>3.56</v>
      </c>
      <c r="L138" s="18">
        <f t="shared" si="33"/>
        <v>8.23</v>
      </c>
      <c r="M138" s="18">
        <f t="shared" si="31"/>
        <v>3.61</v>
      </c>
      <c r="N138" s="18" t="str">
        <f t="shared" si="32"/>
        <v>Giỏi</v>
      </c>
      <c r="O138" s="19" t="str">
        <f>VLOOKUP(B138,[4]Sheet!$C$11:$S$629,16,0)</f>
        <v>Xuất Sắc</v>
      </c>
      <c r="P138" s="19"/>
    </row>
    <row r="139" spans="1:16" x14ac:dyDescent="0.25">
      <c r="A139" s="15">
        <v>129</v>
      </c>
      <c r="B139" s="20" t="s">
        <v>192</v>
      </c>
      <c r="C139" s="16" t="s">
        <v>193</v>
      </c>
      <c r="D139" s="23">
        <v>38118</v>
      </c>
      <c r="E139" s="91" t="s">
        <v>434</v>
      </c>
      <c r="F139" s="17">
        <v>13</v>
      </c>
      <c r="G139" s="17">
        <v>7.74</v>
      </c>
      <c r="H139" s="17">
        <v>3.3</v>
      </c>
      <c r="I139" s="17">
        <v>18</v>
      </c>
      <c r="J139" s="17">
        <v>7.94</v>
      </c>
      <c r="K139" s="17">
        <v>3.4</v>
      </c>
      <c r="L139" s="18">
        <f t="shared" si="33"/>
        <v>7.86</v>
      </c>
      <c r="M139" s="18">
        <f t="shared" si="31"/>
        <v>3.36</v>
      </c>
      <c r="N139" s="18" t="str">
        <f t="shared" si="32"/>
        <v>Giỏi</v>
      </c>
      <c r="O139" s="19" t="str">
        <f>VLOOKUP(B139,[4]Sheet!$C$11:$S$629,16,0)</f>
        <v>Tốt</v>
      </c>
      <c r="P139" s="19"/>
    </row>
    <row r="140" spans="1:16" x14ac:dyDescent="0.25">
      <c r="A140" s="15">
        <v>130</v>
      </c>
      <c r="B140" s="20" t="s">
        <v>194</v>
      </c>
      <c r="C140" s="16" t="s">
        <v>195</v>
      </c>
      <c r="D140" s="23">
        <v>38697</v>
      </c>
      <c r="E140" s="91" t="s">
        <v>434</v>
      </c>
      <c r="F140" s="17">
        <v>13</v>
      </c>
      <c r="G140" s="17">
        <v>8.65</v>
      </c>
      <c r="H140" s="17">
        <v>3.76</v>
      </c>
      <c r="I140" s="17">
        <v>17</v>
      </c>
      <c r="J140" s="17">
        <v>8.15</v>
      </c>
      <c r="K140" s="17">
        <v>3.64</v>
      </c>
      <c r="L140" s="18">
        <f t="shared" si="33"/>
        <v>8.3699999999999992</v>
      </c>
      <c r="M140" s="18">
        <f t="shared" si="31"/>
        <v>3.69</v>
      </c>
      <c r="N140" s="18" t="str">
        <f t="shared" si="32"/>
        <v>Xuất sắc</v>
      </c>
      <c r="O140" s="19" t="str">
        <f>VLOOKUP(B140,[4]Sheet!$C$11:$S$629,16,0)</f>
        <v>Xuất Sắc</v>
      </c>
      <c r="P140" s="19"/>
    </row>
    <row r="141" spans="1:16" x14ac:dyDescent="0.25">
      <c r="A141" s="15">
        <v>131</v>
      </c>
      <c r="B141" s="20" t="s">
        <v>196</v>
      </c>
      <c r="C141" s="16" t="s">
        <v>197</v>
      </c>
      <c r="D141" s="23">
        <v>38611</v>
      </c>
      <c r="E141" s="91" t="s">
        <v>434</v>
      </c>
      <c r="F141" s="17">
        <v>13</v>
      </c>
      <c r="G141" s="17">
        <v>8.24</v>
      </c>
      <c r="H141" s="17">
        <v>3.61</v>
      </c>
      <c r="I141" s="17">
        <v>16</v>
      </c>
      <c r="J141" s="17">
        <v>7.62</v>
      </c>
      <c r="K141" s="17">
        <v>3.26</v>
      </c>
      <c r="L141" s="18">
        <f t="shared" si="33"/>
        <v>7.9</v>
      </c>
      <c r="M141" s="18">
        <f t="shared" si="31"/>
        <v>3.42</v>
      </c>
      <c r="N141" s="18" t="str">
        <f t="shared" si="32"/>
        <v>Giỏi</v>
      </c>
      <c r="O141" s="19" t="str">
        <f>VLOOKUP(B141,[4]Sheet!$C$11:$S$629,16,0)</f>
        <v>Xuất Sắc</v>
      </c>
      <c r="P141" s="19"/>
    </row>
    <row r="142" spans="1:16" x14ac:dyDescent="0.25">
      <c r="A142" s="15">
        <v>132</v>
      </c>
      <c r="B142" s="20" t="s">
        <v>198</v>
      </c>
      <c r="C142" s="16" t="s">
        <v>199</v>
      </c>
      <c r="D142" s="23">
        <v>38648</v>
      </c>
      <c r="E142" s="91" t="s">
        <v>434</v>
      </c>
      <c r="F142" s="17">
        <v>13</v>
      </c>
      <c r="G142" s="17">
        <v>8.59</v>
      </c>
      <c r="H142" s="17">
        <v>3.74</v>
      </c>
      <c r="I142" s="17">
        <v>18</v>
      </c>
      <c r="J142" s="17">
        <v>7.69</v>
      </c>
      <c r="K142" s="17">
        <v>3.36</v>
      </c>
      <c r="L142" s="18">
        <f t="shared" si="33"/>
        <v>8.07</v>
      </c>
      <c r="M142" s="18">
        <f t="shared" si="31"/>
        <v>3.52</v>
      </c>
      <c r="N142" s="18" t="str">
        <f t="shared" si="32"/>
        <v>Giỏi</v>
      </c>
      <c r="O142" s="19" t="str">
        <f>VLOOKUP(B142,[4]Sheet!$C$11:$S$629,16,0)</f>
        <v>Xuất Sắc</v>
      </c>
      <c r="P142" s="19"/>
    </row>
    <row r="143" spans="1:16" x14ac:dyDescent="0.25">
      <c r="A143" s="15">
        <v>133</v>
      </c>
      <c r="B143" s="20" t="s">
        <v>200</v>
      </c>
      <c r="C143" s="16" t="s">
        <v>201</v>
      </c>
      <c r="D143" s="23">
        <v>38651</v>
      </c>
      <c r="E143" s="91" t="s">
        <v>434</v>
      </c>
      <c r="F143" s="17">
        <v>13</v>
      </c>
      <c r="G143" s="17">
        <v>8.3800000000000008</v>
      </c>
      <c r="H143" s="17">
        <v>3.64</v>
      </c>
      <c r="I143" s="17">
        <v>16</v>
      </c>
      <c r="J143" s="17">
        <v>7.96</v>
      </c>
      <c r="K143" s="17">
        <v>3.49</v>
      </c>
      <c r="L143" s="18">
        <f t="shared" si="33"/>
        <v>8.15</v>
      </c>
      <c r="M143" s="18">
        <f t="shared" si="31"/>
        <v>3.56</v>
      </c>
      <c r="N143" s="18" t="str">
        <f t="shared" si="32"/>
        <v>Giỏi</v>
      </c>
      <c r="O143" s="19" t="str">
        <f>VLOOKUP(B143,[4]Sheet!$C$11:$S$629,16,0)</f>
        <v>Xuất Sắc</v>
      </c>
      <c r="P143" s="19"/>
    </row>
    <row r="144" spans="1:16" x14ac:dyDescent="0.25">
      <c r="A144" s="15">
        <v>134</v>
      </c>
      <c r="B144" s="20" t="s">
        <v>202</v>
      </c>
      <c r="C144" s="16" t="s">
        <v>203</v>
      </c>
      <c r="D144" s="23">
        <v>38592</v>
      </c>
      <c r="E144" s="91" t="s">
        <v>434</v>
      </c>
      <c r="F144" s="17">
        <v>13</v>
      </c>
      <c r="G144" s="17">
        <v>7.91</v>
      </c>
      <c r="H144" s="17">
        <v>3.4</v>
      </c>
      <c r="I144" s="17">
        <v>18</v>
      </c>
      <c r="J144" s="17">
        <v>7.8</v>
      </c>
      <c r="K144" s="17">
        <v>3.36</v>
      </c>
      <c r="L144" s="18">
        <f t="shared" si="33"/>
        <v>7.85</v>
      </c>
      <c r="M144" s="18">
        <f t="shared" si="31"/>
        <v>3.38</v>
      </c>
      <c r="N144" s="18" t="str">
        <f t="shared" si="32"/>
        <v>Giỏi</v>
      </c>
      <c r="O144" s="19" t="str">
        <f>VLOOKUP(B144,[4]Sheet!$C$11:$S$629,16,0)</f>
        <v>Xuất Sắc</v>
      </c>
      <c r="P144" s="19"/>
    </row>
    <row r="145" spans="1:16" x14ac:dyDescent="0.25">
      <c r="A145" s="15">
        <v>135</v>
      </c>
      <c r="B145" s="20" t="s">
        <v>204</v>
      </c>
      <c r="C145" s="16" t="s">
        <v>205</v>
      </c>
      <c r="D145" s="23">
        <v>38472</v>
      </c>
      <c r="E145" s="91" t="s">
        <v>434</v>
      </c>
      <c r="F145" s="17">
        <v>13</v>
      </c>
      <c r="G145" s="17">
        <v>7.96</v>
      </c>
      <c r="H145" s="17">
        <v>3.46</v>
      </c>
      <c r="I145" s="17">
        <v>16</v>
      </c>
      <c r="J145" s="17">
        <v>7.91</v>
      </c>
      <c r="K145" s="17">
        <v>3.41</v>
      </c>
      <c r="L145" s="18">
        <f t="shared" si="33"/>
        <v>7.93</v>
      </c>
      <c r="M145" s="18">
        <f t="shared" si="31"/>
        <v>3.43</v>
      </c>
      <c r="N145" s="18" t="str">
        <f t="shared" si="32"/>
        <v>Giỏi</v>
      </c>
      <c r="O145" s="19" t="str">
        <f>VLOOKUP(B145,[4]Sheet!$C$11:$S$629,16,0)</f>
        <v>Xuất Sắc</v>
      </c>
      <c r="P145" s="19"/>
    </row>
    <row r="146" spans="1:16" x14ac:dyDescent="0.25">
      <c r="A146" s="15">
        <v>136</v>
      </c>
      <c r="B146" s="20" t="s">
        <v>206</v>
      </c>
      <c r="C146" s="16" t="s">
        <v>207</v>
      </c>
      <c r="D146" s="23">
        <v>38706</v>
      </c>
      <c r="E146" s="91" t="s">
        <v>434</v>
      </c>
      <c r="F146" s="17">
        <v>13</v>
      </c>
      <c r="G146" s="17">
        <v>8.11</v>
      </c>
      <c r="H146" s="17">
        <v>3.48</v>
      </c>
      <c r="I146" s="17">
        <v>19</v>
      </c>
      <c r="J146" s="17">
        <v>8.0500000000000007</v>
      </c>
      <c r="K146" s="17">
        <v>3.42</v>
      </c>
      <c r="L146" s="18">
        <f t="shared" si="33"/>
        <v>8.07</v>
      </c>
      <c r="M146" s="18">
        <f t="shared" si="31"/>
        <v>3.44</v>
      </c>
      <c r="N146" s="18" t="str">
        <f t="shared" si="32"/>
        <v>Giỏi</v>
      </c>
      <c r="O146" s="19" t="str">
        <f>VLOOKUP(B146,[4]Sheet!$C$11:$S$629,16,0)</f>
        <v>Xuất Sắc</v>
      </c>
      <c r="P146" s="19"/>
    </row>
    <row r="147" spans="1:16" x14ac:dyDescent="0.25">
      <c r="A147" s="15">
        <v>137</v>
      </c>
      <c r="B147" s="20" t="s">
        <v>208</v>
      </c>
      <c r="C147" s="16" t="s">
        <v>209</v>
      </c>
      <c r="D147" s="23">
        <v>38547</v>
      </c>
      <c r="E147" s="91" t="s">
        <v>434</v>
      </c>
      <c r="F147" s="17">
        <v>13</v>
      </c>
      <c r="G147" s="17">
        <v>8.08</v>
      </c>
      <c r="H147" s="17">
        <v>3.43</v>
      </c>
      <c r="I147" s="17">
        <v>16</v>
      </c>
      <c r="J147" s="17">
        <v>7.74</v>
      </c>
      <c r="K147" s="17">
        <v>3.31</v>
      </c>
      <c r="L147" s="18">
        <f t="shared" si="33"/>
        <v>7.89</v>
      </c>
      <c r="M147" s="18">
        <f t="shared" ref="M147:M161" si="34">ROUND(((F147*H147)+(I147*K147))/(F147+I147),2)</f>
        <v>3.36</v>
      </c>
      <c r="N147" s="18" t="str">
        <f t="shared" ref="N147:N161" si="35">IF(M147&lt; 3.34, " ",(IF( M147&lt;=3.67,"Giỏi", "Xuất sắc")))</f>
        <v>Giỏi</v>
      </c>
      <c r="O147" s="19" t="str">
        <f>VLOOKUP(B147,[4]Sheet!$C$11:$S$629,16,0)</f>
        <v>Tốt</v>
      </c>
      <c r="P147" s="19"/>
    </row>
    <row r="148" spans="1:16" x14ac:dyDescent="0.25">
      <c r="A148" s="15">
        <v>138</v>
      </c>
      <c r="B148" s="20" t="s">
        <v>210</v>
      </c>
      <c r="C148" s="16" t="s">
        <v>33</v>
      </c>
      <c r="D148" s="23">
        <v>38413</v>
      </c>
      <c r="E148" s="91" t="s">
        <v>434</v>
      </c>
      <c r="F148" s="17">
        <v>13</v>
      </c>
      <c r="G148" s="17">
        <v>8.6999999999999993</v>
      </c>
      <c r="H148" s="17">
        <v>3.77</v>
      </c>
      <c r="I148" s="17">
        <v>16</v>
      </c>
      <c r="J148" s="17">
        <v>8.2100000000000009</v>
      </c>
      <c r="K148" s="17">
        <v>3.56</v>
      </c>
      <c r="L148" s="18">
        <f t="shared" si="33"/>
        <v>8.43</v>
      </c>
      <c r="M148" s="18">
        <f t="shared" si="34"/>
        <v>3.65</v>
      </c>
      <c r="N148" s="18" t="str">
        <f t="shared" si="35"/>
        <v>Giỏi</v>
      </c>
      <c r="O148" s="19" t="str">
        <f>VLOOKUP(B148,[4]Sheet!$C$11:$S$629,16,0)</f>
        <v>Tốt</v>
      </c>
      <c r="P148" s="19"/>
    </row>
    <row r="149" spans="1:16" x14ac:dyDescent="0.25">
      <c r="A149" s="15">
        <v>139</v>
      </c>
      <c r="B149" s="20" t="s">
        <v>211</v>
      </c>
      <c r="C149" s="16" t="s">
        <v>212</v>
      </c>
      <c r="D149" s="23">
        <v>38616</v>
      </c>
      <c r="E149" s="91" t="s">
        <v>434</v>
      </c>
      <c r="F149" s="17">
        <v>13</v>
      </c>
      <c r="G149" s="17">
        <v>8.24</v>
      </c>
      <c r="H149" s="17">
        <v>3.64</v>
      </c>
      <c r="I149" s="17">
        <v>18</v>
      </c>
      <c r="J149" s="17">
        <v>8.17</v>
      </c>
      <c r="K149" s="17">
        <v>3.48</v>
      </c>
      <c r="L149" s="18">
        <f t="shared" si="33"/>
        <v>8.1999999999999993</v>
      </c>
      <c r="M149" s="18">
        <f t="shared" si="34"/>
        <v>3.55</v>
      </c>
      <c r="N149" s="18" t="str">
        <f t="shared" si="35"/>
        <v>Giỏi</v>
      </c>
      <c r="O149" s="19" t="str">
        <f>VLOOKUP(B149,[4]Sheet!$C$11:$S$629,16,0)</f>
        <v>Xuất Sắc</v>
      </c>
      <c r="P149" s="19"/>
    </row>
    <row r="150" spans="1:16" x14ac:dyDescent="0.25">
      <c r="A150" s="15">
        <v>140</v>
      </c>
      <c r="B150" s="20" t="s">
        <v>213</v>
      </c>
      <c r="C150" s="16" t="s">
        <v>214</v>
      </c>
      <c r="D150" s="23">
        <v>38380</v>
      </c>
      <c r="E150" s="91" t="s">
        <v>434</v>
      </c>
      <c r="F150" s="17">
        <v>13</v>
      </c>
      <c r="G150" s="17">
        <v>8.41</v>
      </c>
      <c r="H150" s="17">
        <v>3.71</v>
      </c>
      <c r="I150" s="17">
        <v>19</v>
      </c>
      <c r="J150" s="17">
        <v>8.49</v>
      </c>
      <c r="K150" s="17">
        <v>3.65</v>
      </c>
      <c r="L150" s="18">
        <f t="shared" si="33"/>
        <v>8.4600000000000009</v>
      </c>
      <c r="M150" s="18">
        <f t="shared" si="34"/>
        <v>3.67</v>
      </c>
      <c r="N150" s="18" t="str">
        <f t="shared" si="35"/>
        <v>Giỏi</v>
      </c>
      <c r="O150" s="19" t="str">
        <f>VLOOKUP(B150,[4]Sheet!$C$11:$S$629,16,0)</f>
        <v>Xuất Sắc</v>
      </c>
      <c r="P150" s="19"/>
    </row>
    <row r="151" spans="1:16" x14ac:dyDescent="0.25">
      <c r="A151" s="15">
        <v>141</v>
      </c>
      <c r="B151" s="20" t="s">
        <v>215</v>
      </c>
      <c r="C151" s="16" t="s">
        <v>216</v>
      </c>
      <c r="D151" s="23">
        <v>38585</v>
      </c>
      <c r="E151" s="91" t="s">
        <v>434</v>
      </c>
      <c r="F151" s="17">
        <v>13</v>
      </c>
      <c r="G151" s="17">
        <v>8.61</v>
      </c>
      <c r="H151" s="17">
        <v>3.72</v>
      </c>
      <c r="I151" s="17">
        <v>16</v>
      </c>
      <c r="J151" s="17">
        <v>7.96</v>
      </c>
      <c r="K151" s="17">
        <v>3.43</v>
      </c>
      <c r="L151" s="18">
        <f t="shared" si="33"/>
        <v>8.25</v>
      </c>
      <c r="M151" s="18">
        <f t="shared" si="34"/>
        <v>3.56</v>
      </c>
      <c r="N151" s="18" t="str">
        <f t="shared" si="35"/>
        <v>Giỏi</v>
      </c>
      <c r="O151" s="19" t="str">
        <f>VLOOKUP(B151,[4]Sheet!$C$11:$S$629,16,0)</f>
        <v>Xuất Sắc</v>
      </c>
      <c r="P151" s="19"/>
    </row>
    <row r="152" spans="1:16" x14ac:dyDescent="0.25">
      <c r="A152" s="15">
        <v>142</v>
      </c>
      <c r="B152" s="20" t="s">
        <v>217</v>
      </c>
      <c r="C152" s="16" t="s">
        <v>218</v>
      </c>
      <c r="D152" s="23">
        <v>38405</v>
      </c>
      <c r="E152" s="91" t="s">
        <v>434</v>
      </c>
      <c r="F152" s="17">
        <v>13</v>
      </c>
      <c r="G152" s="17">
        <v>8.09</v>
      </c>
      <c r="H152" s="17">
        <v>3.55</v>
      </c>
      <c r="I152" s="17">
        <v>18</v>
      </c>
      <c r="J152" s="17">
        <v>8.2799999999999994</v>
      </c>
      <c r="K152" s="17">
        <v>3.59</v>
      </c>
      <c r="L152" s="18">
        <f t="shared" si="33"/>
        <v>8.1999999999999993</v>
      </c>
      <c r="M152" s="18">
        <f t="shared" si="34"/>
        <v>3.57</v>
      </c>
      <c r="N152" s="18" t="str">
        <f t="shared" si="35"/>
        <v>Giỏi</v>
      </c>
      <c r="O152" s="19" t="str">
        <f>VLOOKUP(B152,[4]Sheet!$C$11:$S$629,16,0)</f>
        <v>Xuất Sắc</v>
      </c>
      <c r="P152" s="19"/>
    </row>
    <row r="153" spans="1:16" x14ac:dyDescent="0.25">
      <c r="A153" s="15">
        <v>143</v>
      </c>
      <c r="B153" s="20" t="s">
        <v>219</v>
      </c>
      <c r="C153" s="16" t="s">
        <v>220</v>
      </c>
      <c r="D153" s="23">
        <v>38468</v>
      </c>
      <c r="E153" s="91" t="s">
        <v>434</v>
      </c>
      <c r="F153" s="17">
        <v>13</v>
      </c>
      <c r="G153" s="17">
        <v>8.0500000000000007</v>
      </c>
      <c r="H153" s="17">
        <v>3.43</v>
      </c>
      <c r="I153" s="17">
        <v>16</v>
      </c>
      <c r="J153" s="17">
        <v>8.08</v>
      </c>
      <c r="K153" s="17">
        <v>3.54</v>
      </c>
      <c r="L153" s="18">
        <f t="shared" si="33"/>
        <v>8.07</v>
      </c>
      <c r="M153" s="18">
        <f t="shared" si="34"/>
        <v>3.49</v>
      </c>
      <c r="N153" s="18" t="str">
        <f t="shared" si="35"/>
        <v>Giỏi</v>
      </c>
      <c r="O153" s="19" t="str">
        <f>VLOOKUP(B153,[4]Sheet!$C$11:$S$629,16,0)</f>
        <v>Tốt</v>
      </c>
      <c r="P153" s="19"/>
    </row>
    <row r="154" spans="1:16" x14ac:dyDescent="0.25">
      <c r="A154" s="15">
        <v>144</v>
      </c>
      <c r="B154" s="20" t="s">
        <v>221</v>
      </c>
      <c r="C154" s="16" t="s">
        <v>222</v>
      </c>
      <c r="D154" s="23">
        <v>38369</v>
      </c>
      <c r="E154" s="91" t="s">
        <v>434</v>
      </c>
      <c r="F154" s="17">
        <v>13</v>
      </c>
      <c r="G154" s="17">
        <v>7.58</v>
      </c>
      <c r="H154" s="17">
        <v>3.17</v>
      </c>
      <c r="I154" s="17">
        <v>18</v>
      </c>
      <c r="J154" s="17">
        <v>8.08</v>
      </c>
      <c r="K154" s="17">
        <v>3.53</v>
      </c>
      <c r="L154" s="18">
        <f t="shared" si="33"/>
        <v>7.87</v>
      </c>
      <c r="M154" s="18">
        <f t="shared" si="34"/>
        <v>3.38</v>
      </c>
      <c r="N154" s="18" t="str">
        <f t="shared" si="35"/>
        <v>Giỏi</v>
      </c>
      <c r="O154" s="19" t="str">
        <f>VLOOKUP(B154,[4]Sheet!$C$11:$S$629,16,0)</f>
        <v>Tốt</v>
      </c>
      <c r="P154" s="19"/>
    </row>
    <row r="155" spans="1:16" x14ac:dyDescent="0.25">
      <c r="A155" s="15">
        <v>145</v>
      </c>
      <c r="B155" s="20" t="s">
        <v>223</v>
      </c>
      <c r="C155" s="16" t="s">
        <v>224</v>
      </c>
      <c r="D155" s="23">
        <v>38389</v>
      </c>
      <c r="E155" s="91" t="s">
        <v>434</v>
      </c>
      <c r="F155" s="17">
        <v>13</v>
      </c>
      <c r="G155" s="17">
        <v>8.74</v>
      </c>
      <c r="H155" s="17">
        <v>3.72</v>
      </c>
      <c r="I155" s="17">
        <v>16</v>
      </c>
      <c r="J155" s="17">
        <v>8.32</v>
      </c>
      <c r="K155" s="17">
        <v>3.64</v>
      </c>
      <c r="L155" s="18">
        <f t="shared" si="33"/>
        <v>8.51</v>
      </c>
      <c r="M155" s="18">
        <f t="shared" si="34"/>
        <v>3.68</v>
      </c>
      <c r="N155" s="18" t="str">
        <f t="shared" si="35"/>
        <v>Xuất sắc</v>
      </c>
      <c r="O155" s="19" t="str">
        <f>VLOOKUP(B155,[4]Sheet!$C$11:$S$629,16,0)</f>
        <v>Xuất Sắc</v>
      </c>
      <c r="P155" s="19"/>
    </row>
    <row r="156" spans="1:16" x14ac:dyDescent="0.25">
      <c r="A156" s="15">
        <v>146</v>
      </c>
      <c r="B156" s="20" t="s">
        <v>225</v>
      </c>
      <c r="C156" s="16" t="s">
        <v>226</v>
      </c>
      <c r="D156" s="23">
        <v>38383</v>
      </c>
      <c r="E156" s="91" t="s">
        <v>434</v>
      </c>
      <c r="F156" s="17">
        <v>13</v>
      </c>
      <c r="G156" s="17">
        <v>8.52</v>
      </c>
      <c r="H156" s="17">
        <v>3.73</v>
      </c>
      <c r="I156" s="17">
        <v>18</v>
      </c>
      <c r="J156" s="17">
        <v>8.7799999999999994</v>
      </c>
      <c r="K156" s="17">
        <v>3.81</v>
      </c>
      <c r="L156" s="18">
        <f t="shared" ref="L156:L168" si="36">ROUND(((F156*G156)+(I156*J156))/(F156+I156),2)</f>
        <v>8.67</v>
      </c>
      <c r="M156" s="18">
        <f t="shared" si="34"/>
        <v>3.78</v>
      </c>
      <c r="N156" s="18" t="str">
        <f t="shared" si="35"/>
        <v>Xuất sắc</v>
      </c>
      <c r="O156" s="19" t="str">
        <f>VLOOKUP(B156,[4]Sheet!$C$11:$S$629,16,0)</f>
        <v>Tốt</v>
      </c>
      <c r="P156" s="19"/>
    </row>
    <row r="157" spans="1:16" x14ac:dyDescent="0.25">
      <c r="A157" s="15">
        <v>147</v>
      </c>
      <c r="B157" s="20" t="s">
        <v>227</v>
      </c>
      <c r="C157" s="16" t="s">
        <v>228</v>
      </c>
      <c r="D157" s="23">
        <v>38438</v>
      </c>
      <c r="E157" s="91" t="s">
        <v>434</v>
      </c>
      <c r="F157" s="17">
        <v>13</v>
      </c>
      <c r="G157" s="17">
        <v>8.27</v>
      </c>
      <c r="H157" s="17">
        <v>3.66</v>
      </c>
      <c r="I157" s="17">
        <v>18</v>
      </c>
      <c r="J157" s="17">
        <v>7.8</v>
      </c>
      <c r="K157" s="17">
        <v>3.34</v>
      </c>
      <c r="L157" s="18">
        <f t="shared" si="36"/>
        <v>8</v>
      </c>
      <c r="M157" s="18">
        <f t="shared" si="34"/>
        <v>3.47</v>
      </c>
      <c r="N157" s="18" t="str">
        <f t="shared" si="35"/>
        <v>Giỏi</v>
      </c>
      <c r="O157" s="19" t="str">
        <f>VLOOKUP(B157,[4]Sheet!$C$11:$S$629,16,0)</f>
        <v>Xuất Sắc</v>
      </c>
      <c r="P157" s="19"/>
    </row>
    <row r="158" spans="1:16" x14ac:dyDescent="0.25">
      <c r="A158" s="15">
        <v>148</v>
      </c>
      <c r="B158" s="20" t="s">
        <v>229</v>
      </c>
      <c r="C158" s="16" t="s">
        <v>230</v>
      </c>
      <c r="D158" s="23">
        <v>38412</v>
      </c>
      <c r="E158" s="91" t="s">
        <v>434</v>
      </c>
      <c r="F158" s="17">
        <v>13</v>
      </c>
      <c r="G158" s="17">
        <v>8.2799999999999994</v>
      </c>
      <c r="H158" s="17">
        <v>3.61</v>
      </c>
      <c r="I158" s="17">
        <v>18</v>
      </c>
      <c r="J158" s="17">
        <v>7.61</v>
      </c>
      <c r="K158" s="17">
        <v>3.23</v>
      </c>
      <c r="L158" s="18">
        <f t="shared" si="36"/>
        <v>7.89</v>
      </c>
      <c r="M158" s="18">
        <f t="shared" si="34"/>
        <v>3.39</v>
      </c>
      <c r="N158" s="18" t="str">
        <f t="shared" si="35"/>
        <v>Giỏi</v>
      </c>
      <c r="O158" s="19" t="str">
        <f>VLOOKUP(B158,[4]Sheet!$C$11:$S$629,16,0)</f>
        <v>Xuất Sắc</v>
      </c>
      <c r="P158" s="19"/>
    </row>
    <row r="159" spans="1:16" x14ac:dyDescent="0.25">
      <c r="A159" s="15">
        <v>149</v>
      </c>
      <c r="B159" s="20" t="s">
        <v>231</v>
      </c>
      <c r="C159" s="16" t="s">
        <v>232</v>
      </c>
      <c r="D159" s="23">
        <v>38576</v>
      </c>
      <c r="E159" s="91" t="s">
        <v>434</v>
      </c>
      <c r="F159" s="17">
        <v>13</v>
      </c>
      <c r="G159" s="17">
        <v>7.68</v>
      </c>
      <c r="H159" s="17">
        <v>3.38</v>
      </c>
      <c r="I159" s="17">
        <v>18</v>
      </c>
      <c r="J159" s="17">
        <v>7.77</v>
      </c>
      <c r="K159" s="17">
        <v>3.33</v>
      </c>
      <c r="L159" s="18">
        <f t="shared" si="36"/>
        <v>7.73</v>
      </c>
      <c r="M159" s="18">
        <f t="shared" si="34"/>
        <v>3.35</v>
      </c>
      <c r="N159" s="18" t="str">
        <f t="shared" si="35"/>
        <v>Giỏi</v>
      </c>
      <c r="O159" s="19" t="str">
        <f>VLOOKUP(B159,[4]Sheet!$C$11:$S$629,16,0)</f>
        <v>Xuất Sắc</v>
      </c>
      <c r="P159" s="19"/>
    </row>
    <row r="160" spans="1:16" x14ac:dyDescent="0.25">
      <c r="A160" s="15">
        <v>150</v>
      </c>
      <c r="B160" s="20" t="s">
        <v>233</v>
      </c>
      <c r="C160" s="16" t="s">
        <v>234</v>
      </c>
      <c r="D160" s="23">
        <v>38669</v>
      </c>
      <c r="E160" s="91" t="s">
        <v>434</v>
      </c>
      <c r="F160" s="17">
        <v>13</v>
      </c>
      <c r="G160" s="17">
        <v>8.5399999999999991</v>
      </c>
      <c r="H160" s="17">
        <v>3.79</v>
      </c>
      <c r="I160" s="17">
        <v>18</v>
      </c>
      <c r="J160" s="17">
        <v>8.3000000000000007</v>
      </c>
      <c r="K160" s="17">
        <v>3.59</v>
      </c>
      <c r="L160" s="18">
        <f t="shared" si="36"/>
        <v>8.4</v>
      </c>
      <c r="M160" s="18">
        <f t="shared" si="34"/>
        <v>3.67</v>
      </c>
      <c r="N160" s="18" t="str">
        <f t="shared" si="35"/>
        <v>Giỏi</v>
      </c>
      <c r="O160" s="19" t="str">
        <f>VLOOKUP(B160,[4]Sheet!$C$11:$S$629,16,0)</f>
        <v>Tốt</v>
      </c>
      <c r="P160" s="19"/>
    </row>
    <row r="161" spans="1:16" x14ac:dyDescent="0.25">
      <c r="A161" s="15">
        <v>151</v>
      </c>
      <c r="B161" s="20" t="s">
        <v>235</v>
      </c>
      <c r="C161" s="16" t="s">
        <v>236</v>
      </c>
      <c r="D161" s="23">
        <v>38353</v>
      </c>
      <c r="E161" s="91" t="s">
        <v>434</v>
      </c>
      <c r="F161" s="17">
        <v>13</v>
      </c>
      <c r="G161" s="17">
        <v>7.93</v>
      </c>
      <c r="H161" s="17">
        <v>3.46</v>
      </c>
      <c r="I161" s="17">
        <v>16</v>
      </c>
      <c r="J161" s="17">
        <v>7.96</v>
      </c>
      <c r="K161" s="17">
        <v>3.52</v>
      </c>
      <c r="L161" s="18">
        <f t="shared" si="36"/>
        <v>7.95</v>
      </c>
      <c r="M161" s="18">
        <f t="shared" si="34"/>
        <v>3.49</v>
      </c>
      <c r="N161" s="18" t="str">
        <f t="shared" si="35"/>
        <v>Giỏi</v>
      </c>
      <c r="O161" s="19" t="str">
        <f>VLOOKUP(B161,[4]Sheet!$C$11:$S$629,16,0)</f>
        <v>Tốt</v>
      </c>
      <c r="P161" s="19"/>
    </row>
    <row r="162" spans="1:16" x14ac:dyDescent="0.25">
      <c r="A162" s="15">
        <v>152</v>
      </c>
      <c r="B162" s="20" t="s">
        <v>237</v>
      </c>
      <c r="C162" s="16" t="s">
        <v>238</v>
      </c>
      <c r="D162" s="23">
        <v>38376</v>
      </c>
      <c r="E162" s="91" t="s">
        <v>434</v>
      </c>
      <c r="F162" s="17">
        <v>13</v>
      </c>
      <c r="G162" s="17">
        <v>8.0500000000000007</v>
      </c>
      <c r="H162" s="17">
        <v>3.48</v>
      </c>
      <c r="I162" s="17">
        <v>19</v>
      </c>
      <c r="J162" s="17">
        <v>8.5399999999999991</v>
      </c>
      <c r="K162" s="17">
        <v>3.75</v>
      </c>
      <c r="L162" s="18">
        <f t="shared" si="36"/>
        <v>8.34</v>
      </c>
      <c r="M162" s="18">
        <f t="shared" ref="M162:M176" si="37">ROUND(((F162*H162)+(I162*K162))/(F162+I162),2)</f>
        <v>3.64</v>
      </c>
      <c r="N162" s="18" t="str">
        <f t="shared" ref="N162:N176" si="38">IF(M162&lt; 3.34, " ",(IF( M162&lt;=3.67,"Giỏi", "Xuất sắc")))</f>
        <v>Giỏi</v>
      </c>
      <c r="O162" s="19" t="str">
        <f>VLOOKUP(B162,[4]Sheet!$C$11:$S$629,16,0)</f>
        <v>Tốt</v>
      </c>
      <c r="P162" s="19"/>
    </row>
    <row r="163" spans="1:16" x14ac:dyDescent="0.25">
      <c r="A163" s="15">
        <v>153</v>
      </c>
      <c r="B163" s="20" t="s">
        <v>239</v>
      </c>
      <c r="C163" s="16" t="s">
        <v>240</v>
      </c>
      <c r="D163" s="23">
        <v>38685</v>
      </c>
      <c r="E163" s="91" t="s">
        <v>434</v>
      </c>
      <c r="F163" s="17">
        <v>13</v>
      </c>
      <c r="G163" s="17">
        <v>8.0399999999999991</v>
      </c>
      <c r="H163" s="17">
        <v>3.53</v>
      </c>
      <c r="I163" s="17">
        <v>19</v>
      </c>
      <c r="J163" s="17">
        <v>7.64</v>
      </c>
      <c r="K163" s="17">
        <v>3.3</v>
      </c>
      <c r="L163" s="18">
        <f t="shared" si="36"/>
        <v>7.8</v>
      </c>
      <c r="M163" s="18">
        <f t="shared" si="37"/>
        <v>3.39</v>
      </c>
      <c r="N163" s="18" t="str">
        <f t="shared" si="38"/>
        <v>Giỏi</v>
      </c>
      <c r="O163" s="19" t="str">
        <f>VLOOKUP(B163,[4]Sheet!$C$11:$S$629,16,0)</f>
        <v>Xuất Sắc</v>
      </c>
      <c r="P163" s="19"/>
    </row>
    <row r="164" spans="1:16" x14ac:dyDescent="0.25">
      <c r="A164" s="15">
        <v>154</v>
      </c>
      <c r="B164" s="20" t="s">
        <v>241</v>
      </c>
      <c r="C164" s="16" t="s">
        <v>150</v>
      </c>
      <c r="D164" s="23">
        <v>38366</v>
      </c>
      <c r="E164" s="91" t="s">
        <v>434</v>
      </c>
      <c r="F164" s="17">
        <v>13</v>
      </c>
      <c r="G164" s="17">
        <v>7.85</v>
      </c>
      <c r="H164" s="17">
        <v>3.43</v>
      </c>
      <c r="I164" s="17">
        <v>19</v>
      </c>
      <c r="J164" s="17">
        <v>7.84</v>
      </c>
      <c r="K164" s="17">
        <v>3.4</v>
      </c>
      <c r="L164" s="18">
        <f t="shared" si="36"/>
        <v>7.84</v>
      </c>
      <c r="M164" s="18">
        <f t="shared" si="37"/>
        <v>3.41</v>
      </c>
      <c r="N164" s="18" t="str">
        <f t="shared" si="38"/>
        <v>Giỏi</v>
      </c>
      <c r="O164" s="19" t="str">
        <f>VLOOKUP(B164,[4]Sheet!$C$11:$S$629,16,0)</f>
        <v>Tốt</v>
      </c>
      <c r="P164" s="19"/>
    </row>
    <row r="165" spans="1:16" x14ac:dyDescent="0.25">
      <c r="A165" s="15">
        <v>155</v>
      </c>
      <c r="B165" s="20" t="s">
        <v>242</v>
      </c>
      <c r="C165" s="16" t="s">
        <v>150</v>
      </c>
      <c r="D165" s="23">
        <v>38545</v>
      </c>
      <c r="E165" s="91" t="s">
        <v>434</v>
      </c>
      <c r="F165" s="17">
        <v>13</v>
      </c>
      <c r="G165" s="17">
        <v>8.1999999999999993</v>
      </c>
      <c r="H165" s="17">
        <v>3.51</v>
      </c>
      <c r="I165" s="17">
        <v>16</v>
      </c>
      <c r="J165" s="17">
        <v>7.77</v>
      </c>
      <c r="K165" s="17">
        <v>3.27</v>
      </c>
      <c r="L165" s="18">
        <f t="shared" si="36"/>
        <v>7.96</v>
      </c>
      <c r="M165" s="18">
        <f t="shared" si="37"/>
        <v>3.38</v>
      </c>
      <c r="N165" s="18" t="str">
        <f t="shared" si="38"/>
        <v>Giỏi</v>
      </c>
      <c r="O165" s="19" t="str">
        <f>VLOOKUP(B165,[4]Sheet!$C$11:$S$629,16,0)</f>
        <v>Tốt</v>
      </c>
      <c r="P165" s="19"/>
    </row>
    <row r="166" spans="1:16" x14ac:dyDescent="0.25">
      <c r="A166" s="15">
        <v>156</v>
      </c>
      <c r="B166" s="20" t="s">
        <v>243</v>
      </c>
      <c r="C166" s="16" t="s">
        <v>244</v>
      </c>
      <c r="D166" s="23">
        <v>38528</v>
      </c>
      <c r="E166" s="91" t="s">
        <v>434</v>
      </c>
      <c r="F166" s="17">
        <v>13</v>
      </c>
      <c r="G166" s="17">
        <v>8.82</v>
      </c>
      <c r="H166" s="17">
        <v>3.84</v>
      </c>
      <c r="I166" s="17">
        <v>16</v>
      </c>
      <c r="J166" s="17">
        <v>8.4700000000000006</v>
      </c>
      <c r="K166" s="17">
        <v>3.74</v>
      </c>
      <c r="L166" s="18">
        <f t="shared" si="36"/>
        <v>8.6300000000000008</v>
      </c>
      <c r="M166" s="18">
        <f t="shared" si="37"/>
        <v>3.78</v>
      </c>
      <c r="N166" s="18" t="str">
        <f t="shared" si="38"/>
        <v>Xuất sắc</v>
      </c>
      <c r="O166" s="19" t="str">
        <f>VLOOKUP(B166,[4]Sheet!$C$11:$S$629,16,0)</f>
        <v>Tốt</v>
      </c>
      <c r="P166" s="19"/>
    </row>
    <row r="167" spans="1:16" x14ac:dyDescent="0.25">
      <c r="A167" s="15">
        <v>157</v>
      </c>
      <c r="B167" s="20" t="s">
        <v>245</v>
      </c>
      <c r="C167" s="16" t="s">
        <v>58</v>
      </c>
      <c r="D167" s="23">
        <v>38480</v>
      </c>
      <c r="E167" s="91" t="s">
        <v>434</v>
      </c>
      <c r="F167" s="17">
        <v>13</v>
      </c>
      <c r="G167" s="17">
        <v>8.48</v>
      </c>
      <c r="H167" s="17">
        <v>3.74</v>
      </c>
      <c r="I167" s="17">
        <v>19</v>
      </c>
      <c r="J167" s="17">
        <v>8.67</v>
      </c>
      <c r="K167" s="17">
        <v>3.79</v>
      </c>
      <c r="L167" s="18">
        <f t="shared" si="36"/>
        <v>8.59</v>
      </c>
      <c r="M167" s="18">
        <f t="shared" si="37"/>
        <v>3.77</v>
      </c>
      <c r="N167" s="18" t="str">
        <f t="shared" si="38"/>
        <v>Xuất sắc</v>
      </c>
      <c r="O167" s="19" t="str">
        <f>VLOOKUP(B167,[4]Sheet!$C$11:$S$629,16,0)</f>
        <v>Tốt</v>
      </c>
      <c r="P167" s="19"/>
    </row>
    <row r="168" spans="1:16" x14ac:dyDescent="0.25">
      <c r="A168" s="15">
        <v>158</v>
      </c>
      <c r="B168" s="20" t="s">
        <v>246</v>
      </c>
      <c r="C168" s="16" t="s">
        <v>247</v>
      </c>
      <c r="D168" s="23">
        <v>38504</v>
      </c>
      <c r="E168" s="91" t="s">
        <v>434</v>
      </c>
      <c r="F168" s="17">
        <v>13</v>
      </c>
      <c r="G168" s="17">
        <v>8.16</v>
      </c>
      <c r="H168" s="17">
        <v>3.61</v>
      </c>
      <c r="I168" s="17">
        <v>17</v>
      </c>
      <c r="J168" s="17">
        <v>8.08</v>
      </c>
      <c r="K168" s="17">
        <v>3.58</v>
      </c>
      <c r="L168" s="18">
        <f t="shared" si="36"/>
        <v>8.11</v>
      </c>
      <c r="M168" s="18">
        <f t="shared" si="37"/>
        <v>3.59</v>
      </c>
      <c r="N168" s="18" t="str">
        <f t="shared" si="38"/>
        <v>Giỏi</v>
      </c>
      <c r="O168" s="19" t="str">
        <f>VLOOKUP(B168,[4]Sheet!$C$11:$S$629,16,0)</f>
        <v>Tốt</v>
      </c>
      <c r="P168" s="19"/>
    </row>
    <row r="169" spans="1:16" x14ac:dyDescent="0.25">
      <c r="A169" s="15">
        <v>159</v>
      </c>
      <c r="B169" s="20" t="s">
        <v>248</v>
      </c>
      <c r="C169" s="16" t="s">
        <v>249</v>
      </c>
      <c r="D169" s="23">
        <v>36482</v>
      </c>
      <c r="E169" s="91" t="s">
        <v>434</v>
      </c>
      <c r="F169" s="17">
        <v>12</v>
      </c>
      <c r="G169" s="17">
        <v>7.17</v>
      </c>
      <c r="H169" s="17">
        <v>2.99</v>
      </c>
      <c r="I169" s="17">
        <v>18</v>
      </c>
      <c r="J169" s="17">
        <v>8.31</v>
      </c>
      <c r="K169" s="17">
        <v>3.61</v>
      </c>
      <c r="L169" s="18">
        <f t="shared" ref="L169:L183" si="39">ROUND(((F169*G169)+(I169*J169))/(F169+I169),2)</f>
        <v>7.85</v>
      </c>
      <c r="M169" s="18">
        <f t="shared" si="37"/>
        <v>3.36</v>
      </c>
      <c r="N169" s="18" t="str">
        <f t="shared" si="38"/>
        <v>Giỏi</v>
      </c>
      <c r="O169" s="19" t="str">
        <f>VLOOKUP(B169,[4]Sheet!$C$11:$S$629,16,0)</f>
        <v>Xuất Sắc</v>
      </c>
      <c r="P169" s="19"/>
    </row>
    <row r="170" spans="1:16" x14ac:dyDescent="0.25">
      <c r="A170" s="15">
        <v>160</v>
      </c>
      <c r="B170" s="20" t="s">
        <v>250</v>
      </c>
      <c r="C170" s="16" t="s">
        <v>251</v>
      </c>
      <c r="D170" s="23">
        <v>38369</v>
      </c>
      <c r="E170" s="91" t="s">
        <v>434</v>
      </c>
      <c r="F170" s="17">
        <v>13</v>
      </c>
      <c r="G170" s="17">
        <v>7.38</v>
      </c>
      <c r="H170" s="17">
        <v>3.07</v>
      </c>
      <c r="I170" s="17">
        <v>17</v>
      </c>
      <c r="J170" s="17">
        <v>8.1999999999999993</v>
      </c>
      <c r="K170" s="17">
        <v>3.66</v>
      </c>
      <c r="L170" s="18">
        <f t="shared" si="39"/>
        <v>7.84</v>
      </c>
      <c r="M170" s="18">
        <f t="shared" si="37"/>
        <v>3.4</v>
      </c>
      <c r="N170" s="18" t="str">
        <f t="shared" si="38"/>
        <v>Giỏi</v>
      </c>
      <c r="O170" s="19" t="str">
        <f>VLOOKUP(B170,[4]Sheet!$C$11:$S$629,16,0)</f>
        <v>Xuất Sắc</v>
      </c>
      <c r="P170" s="19"/>
    </row>
    <row r="171" spans="1:16" x14ac:dyDescent="0.25">
      <c r="A171" s="15">
        <v>161</v>
      </c>
      <c r="B171" s="20" t="s">
        <v>252</v>
      </c>
      <c r="C171" s="16" t="s">
        <v>253</v>
      </c>
      <c r="D171" s="23">
        <v>38692</v>
      </c>
      <c r="E171" s="91" t="s">
        <v>434</v>
      </c>
      <c r="F171" s="17">
        <v>13</v>
      </c>
      <c r="G171" s="17">
        <v>8.36</v>
      </c>
      <c r="H171" s="17">
        <v>3.66</v>
      </c>
      <c r="I171" s="17">
        <v>16</v>
      </c>
      <c r="J171" s="17">
        <v>8.81</v>
      </c>
      <c r="K171" s="17">
        <v>3.85</v>
      </c>
      <c r="L171" s="18">
        <f t="shared" si="39"/>
        <v>8.61</v>
      </c>
      <c r="M171" s="18">
        <f t="shared" si="37"/>
        <v>3.76</v>
      </c>
      <c r="N171" s="18" t="str">
        <f t="shared" si="38"/>
        <v>Xuất sắc</v>
      </c>
      <c r="O171" s="19" t="str">
        <f>VLOOKUP(B171,[4]Sheet!$C$11:$S$629,16,0)</f>
        <v>Tốt</v>
      </c>
      <c r="P171" s="19"/>
    </row>
    <row r="172" spans="1:16" x14ac:dyDescent="0.25">
      <c r="A172" s="15">
        <v>162</v>
      </c>
      <c r="B172" s="20" t="s">
        <v>254</v>
      </c>
      <c r="C172" s="16" t="s">
        <v>255</v>
      </c>
      <c r="D172" s="23">
        <v>38709</v>
      </c>
      <c r="E172" s="91" t="s">
        <v>434</v>
      </c>
      <c r="F172" s="17">
        <v>13</v>
      </c>
      <c r="G172" s="17">
        <v>8.7200000000000006</v>
      </c>
      <c r="H172" s="17">
        <v>3.72</v>
      </c>
      <c r="I172" s="17">
        <v>19</v>
      </c>
      <c r="J172" s="17">
        <v>8.1199999999999992</v>
      </c>
      <c r="K172" s="17">
        <v>3.55</v>
      </c>
      <c r="L172" s="18">
        <f t="shared" si="39"/>
        <v>8.36</v>
      </c>
      <c r="M172" s="18">
        <f t="shared" si="37"/>
        <v>3.62</v>
      </c>
      <c r="N172" s="18" t="str">
        <f t="shared" si="38"/>
        <v>Giỏi</v>
      </c>
      <c r="O172" s="19" t="str">
        <f>VLOOKUP(B172,[4]Sheet!$C$11:$S$629,16,0)</f>
        <v>Xuất Sắc</v>
      </c>
      <c r="P172" s="19"/>
    </row>
    <row r="173" spans="1:16" x14ac:dyDescent="0.25">
      <c r="A173" s="15">
        <v>163</v>
      </c>
      <c r="B173" s="20" t="s">
        <v>256</v>
      </c>
      <c r="C173" s="16" t="s">
        <v>257</v>
      </c>
      <c r="D173" s="23">
        <v>38473</v>
      </c>
      <c r="E173" s="91" t="s">
        <v>434</v>
      </c>
      <c r="F173" s="17">
        <v>13</v>
      </c>
      <c r="G173" s="17">
        <v>7.88</v>
      </c>
      <c r="H173" s="17">
        <v>3.41</v>
      </c>
      <c r="I173" s="17">
        <v>19</v>
      </c>
      <c r="J173" s="17">
        <v>8.1</v>
      </c>
      <c r="K173" s="17">
        <v>3.52</v>
      </c>
      <c r="L173" s="18">
        <f t="shared" si="39"/>
        <v>8.01</v>
      </c>
      <c r="M173" s="18">
        <f t="shared" si="37"/>
        <v>3.48</v>
      </c>
      <c r="N173" s="18" t="str">
        <f t="shared" si="38"/>
        <v>Giỏi</v>
      </c>
      <c r="O173" s="19" t="str">
        <f>VLOOKUP(B173,[4]Sheet!$C$11:$S$629,16,0)</f>
        <v>Tốt</v>
      </c>
      <c r="P173" s="19"/>
    </row>
    <row r="174" spans="1:16" x14ac:dyDescent="0.25">
      <c r="A174" s="15">
        <v>164</v>
      </c>
      <c r="B174" s="20" t="s">
        <v>258</v>
      </c>
      <c r="C174" s="16" t="s">
        <v>259</v>
      </c>
      <c r="D174" s="23">
        <v>38604</v>
      </c>
      <c r="E174" s="91" t="s">
        <v>434</v>
      </c>
      <c r="F174" s="17">
        <v>13</v>
      </c>
      <c r="G174" s="17">
        <v>8.2100000000000009</v>
      </c>
      <c r="H174" s="17">
        <v>3.58</v>
      </c>
      <c r="I174" s="17">
        <v>18</v>
      </c>
      <c r="J174" s="17">
        <v>8.0399999999999991</v>
      </c>
      <c r="K174" s="17">
        <v>3.47</v>
      </c>
      <c r="L174" s="18">
        <f t="shared" si="39"/>
        <v>8.11</v>
      </c>
      <c r="M174" s="18">
        <f t="shared" si="37"/>
        <v>3.52</v>
      </c>
      <c r="N174" s="18" t="str">
        <f t="shared" si="38"/>
        <v>Giỏi</v>
      </c>
      <c r="O174" s="19" t="str">
        <f>VLOOKUP(B174,[4]Sheet!$C$11:$S$629,16,0)</f>
        <v>Xuất Sắc</v>
      </c>
      <c r="P174" s="19"/>
    </row>
    <row r="175" spans="1:16" x14ac:dyDescent="0.25">
      <c r="A175" s="15">
        <v>165</v>
      </c>
      <c r="B175" s="20" t="s">
        <v>260</v>
      </c>
      <c r="C175" s="16" t="s">
        <v>261</v>
      </c>
      <c r="D175" s="23">
        <v>38468</v>
      </c>
      <c r="E175" s="91" t="s">
        <v>434</v>
      </c>
      <c r="F175" s="17">
        <v>13</v>
      </c>
      <c r="G175" s="17">
        <v>8.58</v>
      </c>
      <c r="H175" s="17">
        <v>3.79</v>
      </c>
      <c r="I175" s="17">
        <v>17</v>
      </c>
      <c r="J175" s="17">
        <v>8.2899999999999991</v>
      </c>
      <c r="K175" s="17">
        <v>3.7</v>
      </c>
      <c r="L175" s="18">
        <f t="shared" si="39"/>
        <v>8.42</v>
      </c>
      <c r="M175" s="18">
        <f t="shared" si="37"/>
        <v>3.74</v>
      </c>
      <c r="N175" s="18" t="str">
        <f t="shared" si="38"/>
        <v>Xuất sắc</v>
      </c>
      <c r="O175" s="19" t="str">
        <f>VLOOKUP(B175,[4]Sheet!$C$11:$S$629,16,0)</f>
        <v>Xuất Sắc</v>
      </c>
      <c r="P175" s="19"/>
    </row>
    <row r="176" spans="1:16" x14ac:dyDescent="0.25">
      <c r="A176" s="15">
        <v>166</v>
      </c>
      <c r="B176" s="20" t="s">
        <v>262</v>
      </c>
      <c r="C176" s="16" t="s">
        <v>263</v>
      </c>
      <c r="D176" s="23">
        <v>38661</v>
      </c>
      <c r="E176" s="91" t="s">
        <v>434</v>
      </c>
      <c r="F176" s="17">
        <v>13</v>
      </c>
      <c r="G176" s="17">
        <v>8.0399999999999991</v>
      </c>
      <c r="H176" s="17">
        <v>3.49</v>
      </c>
      <c r="I176" s="17">
        <v>16</v>
      </c>
      <c r="J176" s="17">
        <v>8.09</v>
      </c>
      <c r="K176" s="17">
        <v>3.5</v>
      </c>
      <c r="L176" s="18">
        <f t="shared" si="39"/>
        <v>8.07</v>
      </c>
      <c r="M176" s="18">
        <f t="shared" si="37"/>
        <v>3.5</v>
      </c>
      <c r="N176" s="18" t="str">
        <f t="shared" si="38"/>
        <v>Giỏi</v>
      </c>
      <c r="O176" s="19" t="str">
        <f>VLOOKUP(B176,[4]Sheet!$C$11:$S$629,16,0)</f>
        <v>Tốt</v>
      </c>
      <c r="P176" s="19"/>
    </row>
    <row r="177" spans="1:16" x14ac:dyDescent="0.25">
      <c r="A177" s="15">
        <v>167</v>
      </c>
      <c r="B177" s="20" t="s">
        <v>264</v>
      </c>
      <c r="C177" s="16" t="s">
        <v>265</v>
      </c>
      <c r="D177" s="23">
        <v>38707</v>
      </c>
      <c r="E177" s="91" t="s">
        <v>434</v>
      </c>
      <c r="F177" s="17">
        <v>13</v>
      </c>
      <c r="G177" s="17">
        <v>8.5500000000000007</v>
      </c>
      <c r="H177" s="17">
        <v>3.71</v>
      </c>
      <c r="I177" s="17">
        <v>16</v>
      </c>
      <c r="J177" s="17">
        <v>8.2200000000000006</v>
      </c>
      <c r="K177" s="17">
        <v>3.52</v>
      </c>
      <c r="L177" s="18">
        <f t="shared" si="39"/>
        <v>8.3699999999999992</v>
      </c>
      <c r="M177" s="18">
        <f t="shared" ref="M177:M193" si="40">ROUND(((F177*H177)+(I177*K177))/(F177+I177),2)</f>
        <v>3.61</v>
      </c>
      <c r="N177" s="18" t="str">
        <f t="shared" ref="N177:N193" si="41">IF(M177&lt; 3.34, " ",(IF( M177&lt;=3.67,"Giỏi", "Xuất sắc")))</f>
        <v>Giỏi</v>
      </c>
      <c r="O177" s="19" t="str">
        <f>VLOOKUP(B177,[4]Sheet!$C$11:$S$629,16,0)</f>
        <v>Tốt</v>
      </c>
      <c r="P177" s="19"/>
    </row>
    <row r="178" spans="1:16" x14ac:dyDescent="0.25">
      <c r="A178" s="15">
        <v>168</v>
      </c>
      <c r="B178" s="20" t="s">
        <v>266</v>
      </c>
      <c r="C178" s="16" t="s">
        <v>267</v>
      </c>
      <c r="D178" s="23">
        <v>38569</v>
      </c>
      <c r="E178" s="91" t="s">
        <v>434</v>
      </c>
      <c r="F178" s="17">
        <v>13</v>
      </c>
      <c r="G178" s="17">
        <v>7.85</v>
      </c>
      <c r="H178" s="17">
        <v>3.46</v>
      </c>
      <c r="I178" s="17">
        <v>16</v>
      </c>
      <c r="J178" s="17">
        <v>7.73</v>
      </c>
      <c r="K178" s="17">
        <v>3.32</v>
      </c>
      <c r="L178" s="18">
        <f t="shared" si="39"/>
        <v>7.78</v>
      </c>
      <c r="M178" s="18">
        <f t="shared" si="40"/>
        <v>3.38</v>
      </c>
      <c r="N178" s="18" t="str">
        <f t="shared" si="41"/>
        <v>Giỏi</v>
      </c>
      <c r="O178" s="19" t="str">
        <f>VLOOKUP(B178,[4]Sheet!$C$11:$S$629,16,0)</f>
        <v>Tốt</v>
      </c>
      <c r="P178" s="19"/>
    </row>
    <row r="179" spans="1:16" x14ac:dyDescent="0.25">
      <c r="A179" s="15">
        <v>169</v>
      </c>
      <c r="B179" s="20" t="s">
        <v>268</v>
      </c>
      <c r="C179" s="16" t="s">
        <v>269</v>
      </c>
      <c r="D179" s="23">
        <v>38438</v>
      </c>
      <c r="E179" s="91" t="s">
        <v>434</v>
      </c>
      <c r="F179" s="17">
        <v>13</v>
      </c>
      <c r="G179" s="17">
        <v>8.02</v>
      </c>
      <c r="H179" s="17">
        <v>3.45</v>
      </c>
      <c r="I179" s="17">
        <v>16</v>
      </c>
      <c r="J179" s="17">
        <v>8.01</v>
      </c>
      <c r="K179" s="17">
        <v>3.45</v>
      </c>
      <c r="L179" s="18">
        <f t="shared" si="39"/>
        <v>8.01</v>
      </c>
      <c r="M179" s="18">
        <f t="shared" si="40"/>
        <v>3.45</v>
      </c>
      <c r="N179" s="18" t="str">
        <f t="shared" si="41"/>
        <v>Giỏi</v>
      </c>
      <c r="O179" s="19" t="str">
        <f>VLOOKUP(B179,[4]Sheet!$C$11:$S$629,16,0)</f>
        <v>Xuất Sắc</v>
      </c>
      <c r="P179" s="19"/>
    </row>
    <row r="180" spans="1:16" x14ac:dyDescent="0.25">
      <c r="A180" s="15">
        <v>170</v>
      </c>
      <c r="B180" s="20" t="s">
        <v>270</v>
      </c>
      <c r="C180" s="16" t="s">
        <v>271</v>
      </c>
      <c r="D180" s="23">
        <v>38520</v>
      </c>
      <c r="E180" s="91" t="s">
        <v>434</v>
      </c>
      <c r="F180" s="17">
        <v>13</v>
      </c>
      <c r="G180" s="17">
        <v>8.25</v>
      </c>
      <c r="H180" s="17">
        <v>3.59</v>
      </c>
      <c r="I180" s="17">
        <v>16</v>
      </c>
      <c r="J180" s="17">
        <v>7.47</v>
      </c>
      <c r="K180" s="17">
        <v>3.18</v>
      </c>
      <c r="L180" s="18">
        <f t="shared" si="39"/>
        <v>7.82</v>
      </c>
      <c r="M180" s="18">
        <f t="shared" si="40"/>
        <v>3.36</v>
      </c>
      <c r="N180" s="18" t="str">
        <f t="shared" si="41"/>
        <v>Giỏi</v>
      </c>
      <c r="O180" s="19" t="str">
        <f>VLOOKUP(B180,[4]Sheet!$C$11:$S$629,16,0)</f>
        <v>Xuất Sắc</v>
      </c>
      <c r="P180" s="19"/>
    </row>
    <row r="181" spans="1:16" x14ac:dyDescent="0.25">
      <c r="A181" s="15">
        <v>171</v>
      </c>
      <c r="B181" s="20" t="s">
        <v>272</v>
      </c>
      <c r="C181" s="16" t="s">
        <v>273</v>
      </c>
      <c r="D181" s="23">
        <v>38649</v>
      </c>
      <c r="E181" s="91" t="s">
        <v>434</v>
      </c>
      <c r="F181" s="17">
        <v>13</v>
      </c>
      <c r="G181" s="17">
        <v>8.08</v>
      </c>
      <c r="H181" s="17">
        <v>3.51</v>
      </c>
      <c r="I181" s="17">
        <v>16</v>
      </c>
      <c r="J181" s="17">
        <v>7.76</v>
      </c>
      <c r="K181" s="17">
        <v>3.32</v>
      </c>
      <c r="L181" s="18">
        <f t="shared" si="39"/>
        <v>7.9</v>
      </c>
      <c r="M181" s="18">
        <f t="shared" si="40"/>
        <v>3.41</v>
      </c>
      <c r="N181" s="18" t="str">
        <f t="shared" si="41"/>
        <v>Giỏi</v>
      </c>
      <c r="O181" s="19" t="str">
        <f>VLOOKUP(B181,[4]Sheet!$C$11:$S$629,16,0)</f>
        <v>Xuất Sắc</v>
      </c>
      <c r="P181" s="19"/>
    </row>
    <row r="182" spans="1:16" x14ac:dyDescent="0.25">
      <c r="A182" s="15">
        <v>172</v>
      </c>
      <c r="B182" s="20" t="s">
        <v>274</v>
      </c>
      <c r="C182" s="16" t="s">
        <v>275</v>
      </c>
      <c r="D182" s="23">
        <v>38390</v>
      </c>
      <c r="E182" s="91" t="s">
        <v>434</v>
      </c>
      <c r="F182" s="17">
        <v>13</v>
      </c>
      <c r="G182" s="17">
        <v>7.86</v>
      </c>
      <c r="H182" s="17">
        <v>3.38</v>
      </c>
      <c r="I182" s="17">
        <v>19</v>
      </c>
      <c r="J182" s="17">
        <v>8.01</v>
      </c>
      <c r="K182" s="17">
        <v>3.49</v>
      </c>
      <c r="L182" s="18">
        <f t="shared" si="39"/>
        <v>7.95</v>
      </c>
      <c r="M182" s="18">
        <f t="shared" si="40"/>
        <v>3.45</v>
      </c>
      <c r="N182" s="18" t="str">
        <f t="shared" si="41"/>
        <v>Giỏi</v>
      </c>
      <c r="O182" s="19" t="str">
        <f>VLOOKUP(B182,[4]Sheet!$C$11:$S$629,16,0)</f>
        <v>Tốt</v>
      </c>
      <c r="P182" s="19"/>
    </row>
    <row r="183" spans="1:16" x14ac:dyDescent="0.25">
      <c r="A183" s="15">
        <v>173</v>
      </c>
      <c r="B183" s="20" t="s">
        <v>276</v>
      </c>
      <c r="C183" s="16" t="s">
        <v>277</v>
      </c>
      <c r="D183" s="23">
        <v>38643</v>
      </c>
      <c r="E183" s="91" t="s">
        <v>434</v>
      </c>
      <c r="F183" s="17">
        <v>13</v>
      </c>
      <c r="G183" s="17">
        <v>7.88</v>
      </c>
      <c r="H183" s="17">
        <v>3.41</v>
      </c>
      <c r="I183" s="17">
        <v>18</v>
      </c>
      <c r="J183" s="17">
        <v>7.93</v>
      </c>
      <c r="K183" s="17">
        <v>3.44</v>
      </c>
      <c r="L183" s="18">
        <f t="shared" si="39"/>
        <v>7.91</v>
      </c>
      <c r="M183" s="18">
        <f t="shared" si="40"/>
        <v>3.43</v>
      </c>
      <c r="N183" s="18" t="str">
        <f t="shared" si="41"/>
        <v>Giỏi</v>
      </c>
      <c r="O183" s="19" t="str">
        <f>VLOOKUP(B183,[4]Sheet!$C$11:$S$629,16,0)</f>
        <v>Xuất Sắc</v>
      </c>
      <c r="P183" s="19"/>
    </row>
    <row r="184" spans="1:16" x14ac:dyDescent="0.25">
      <c r="A184" s="15">
        <v>174</v>
      </c>
      <c r="B184" s="20" t="s">
        <v>278</v>
      </c>
      <c r="C184" s="16" t="s">
        <v>279</v>
      </c>
      <c r="D184" s="23">
        <v>38418</v>
      </c>
      <c r="E184" s="91" t="s">
        <v>434</v>
      </c>
      <c r="F184" s="17">
        <v>13</v>
      </c>
      <c r="G184" s="17">
        <v>8.49</v>
      </c>
      <c r="H184" s="17">
        <v>3.71</v>
      </c>
      <c r="I184" s="17">
        <v>19</v>
      </c>
      <c r="J184" s="17">
        <v>7.56</v>
      </c>
      <c r="K184" s="17">
        <v>3.28</v>
      </c>
      <c r="L184" s="18">
        <f t="shared" ref="L184:L202" si="42">ROUND(((F184*G184)+(I184*J184))/(F184+I184),2)</f>
        <v>7.94</v>
      </c>
      <c r="M184" s="18">
        <f t="shared" si="40"/>
        <v>3.45</v>
      </c>
      <c r="N184" s="18" t="str">
        <f t="shared" si="41"/>
        <v>Giỏi</v>
      </c>
      <c r="O184" s="19" t="str">
        <f>VLOOKUP(B184,[4]Sheet!$C$11:$S$629,16,0)</f>
        <v>Tốt</v>
      </c>
      <c r="P184" s="19"/>
    </row>
    <row r="185" spans="1:16" x14ac:dyDescent="0.25">
      <c r="A185" s="15">
        <v>175</v>
      </c>
      <c r="B185" s="20" t="s">
        <v>280</v>
      </c>
      <c r="C185" s="16" t="s">
        <v>281</v>
      </c>
      <c r="D185" s="23">
        <v>38496</v>
      </c>
      <c r="E185" s="91" t="s">
        <v>434</v>
      </c>
      <c r="F185" s="17">
        <v>13</v>
      </c>
      <c r="G185" s="17">
        <v>8.11</v>
      </c>
      <c r="H185" s="17">
        <v>3.41</v>
      </c>
      <c r="I185" s="17">
        <v>18</v>
      </c>
      <c r="J185" s="17">
        <v>7.85</v>
      </c>
      <c r="K185" s="17">
        <v>3.37</v>
      </c>
      <c r="L185" s="18">
        <f t="shared" si="42"/>
        <v>7.96</v>
      </c>
      <c r="M185" s="18">
        <f t="shared" si="40"/>
        <v>3.39</v>
      </c>
      <c r="N185" s="18" t="str">
        <f t="shared" si="41"/>
        <v>Giỏi</v>
      </c>
      <c r="O185" s="19" t="str">
        <f>VLOOKUP(B185,[4]Sheet!$C$11:$S$629,16,0)</f>
        <v>Xuất Sắc</v>
      </c>
      <c r="P185" s="19"/>
    </row>
    <row r="186" spans="1:16" x14ac:dyDescent="0.25">
      <c r="A186" s="15">
        <v>176</v>
      </c>
      <c r="B186" s="20" t="s">
        <v>282</v>
      </c>
      <c r="C186" s="16" t="s">
        <v>283</v>
      </c>
      <c r="D186" s="23">
        <v>38664</v>
      </c>
      <c r="E186" s="91" t="s">
        <v>434</v>
      </c>
      <c r="F186" s="17">
        <v>13</v>
      </c>
      <c r="G186" s="17">
        <v>7.85</v>
      </c>
      <c r="H186" s="17">
        <v>3.3</v>
      </c>
      <c r="I186" s="17">
        <v>16</v>
      </c>
      <c r="J186" s="17">
        <v>8.14</v>
      </c>
      <c r="K186" s="17">
        <v>3.58</v>
      </c>
      <c r="L186" s="18">
        <f t="shared" si="42"/>
        <v>8.01</v>
      </c>
      <c r="M186" s="18">
        <f t="shared" si="40"/>
        <v>3.45</v>
      </c>
      <c r="N186" s="18" t="str">
        <f t="shared" si="41"/>
        <v>Giỏi</v>
      </c>
      <c r="O186" s="19" t="str">
        <f>VLOOKUP(B186,[4]Sheet!$C$11:$S$629,16,0)</f>
        <v>Xuất Sắc</v>
      </c>
      <c r="P186" s="19"/>
    </row>
    <row r="187" spans="1:16" x14ac:dyDescent="0.25">
      <c r="A187" s="15">
        <v>177</v>
      </c>
      <c r="B187" s="20" t="s">
        <v>284</v>
      </c>
      <c r="C187" s="16" t="s">
        <v>285</v>
      </c>
      <c r="D187" s="23">
        <v>38439</v>
      </c>
      <c r="E187" s="91" t="s">
        <v>434</v>
      </c>
      <c r="F187" s="17">
        <v>13</v>
      </c>
      <c r="G187" s="17">
        <v>8.51</v>
      </c>
      <c r="H187" s="17">
        <v>3.69</v>
      </c>
      <c r="I187" s="17">
        <v>16</v>
      </c>
      <c r="J187" s="17">
        <v>8.11</v>
      </c>
      <c r="K187" s="17">
        <v>3.56</v>
      </c>
      <c r="L187" s="18">
        <f t="shared" si="42"/>
        <v>8.2899999999999991</v>
      </c>
      <c r="M187" s="18">
        <f t="shared" si="40"/>
        <v>3.62</v>
      </c>
      <c r="N187" s="18" t="str">
        <f t="shared" si="41"/>
        <v>Giỏi</v>
      </c>
      <c r="O187" s="19" t="str">
        <f>VLOOKUP(B187,[4]Sheet!$C$11:$S$629,16,0)</f>
        <v>Tốt</v>
      </c>
      <c r="P187" s="19"/>
    </row>
    <row r="188" spans="1:16" x14ac:dyDescent="0.25">
      <c r="A188" s="15">
        <v>178</v>
      </c>
      <c r="B188" s="20" t="s">
        <v>286</v>
      </c>
      <c r="C188" s="16" t="s">
        <v>287</v>
      </c>
      <c r="D188" s="23">
        <v>38633</v>
      </c>
      <c r="E188" s="91" t="s">
        <v>434</v>
      </c>
      <c r="F188" s="17">
        <v>13</v>
      </c>
      <c r="G188" s="17">
        <v>8.1999999999999993</v>
      </c>
      <c r="H188" s="17">
        <v>3.54</v>
      </c>
      <c r="I188" s="17">
        <v>16</v>
      </c>
      <c r="J188" s="17">
        <v>7.73</v>
      </c>
      <c r="K188" s="17">
        <v>3.31</v>
      </c>
      <c r="L188" s="18">
        <f t="shared" si="42"/>
        <v>7.94</v>
      </c>
      <c r="M188" s="18">
        <f t="shared" si="40"/>
        <v>3.41</v>
      </c>
      <c r="N188" s="18" t="str">
        <f t="shared" si="41"/>
        <v>Giỏi</v>
      </c>
      <c r="O188" s="19" t="str">
        <f>VLOOKUP(B188,[4]Sheet!$C$11:$S$629,16,0)</f>
        <v>Tốt</v>
      </c>
      <c r="P188" s="19"/>
    </row>
    <row r="189" spans="1:16" x14ac:dyDescent="0.25">
      <c r="A189" s="15">
        <v>179</v>
      </c>
      <c r="B189" s="20" t="s">
        <v>288</v>
      </c>
      <c r="C189" s="16" t="s">
        <v>289</v>
      </c>
      <c r="D189" s="23">
        <v>38430</v>
      </c>
      <c r="E189" s="91" t="s">
        <v>434</v>
      </c>
      <c r="F189" s="17">
        <v>13</v>
      </c>
      <c r="G189" s="17">
        <v>8.83</v>
      </c>
      <c r="H189" s="17">
        <v>3.79</v>
      </c>
      <c r="I189" s="17">
        <v>19</v>
      </c>
      <c r="J189" s="17">
        <v>8.36</v>
      </c>
      <c r="K189" s="17">
        <v>3.61</v>
      </c>
      <c r="L189" s="18">
        <f t="shared" si="42"/>
        <v>8.5500000000000007</v>
      </c>
      <c r="M189" s="18">
        <f t="shared" si="40"/>
        <v>3.68</v>
      </c>
      <c r="N189" s="18" t="str">
        <f t="shared" si="41"/>
        <v>Xuất sắc</v>
      </c>
      <c r="O189" s="19" t="str">
        <f>VLOOKUP(B189,[4]Sheet!$C$11:$S$629,16,0)</f>
        <v>Xuất Sắc</v>
      </c>
      <c r="P189" s="19"/>
    </row>
    <row r="190" spans="1:16" x14ac:dyDescent="0.25">
      <c r="A190" s="15">
        <v>180</v>
      </c>
      <c r="B190" s="20" t="s">
        <v>290</v>
      </c>
      <c r="C190" s="16" t="s">
        <v>291</v>
      </c>
      <c r="D190" s="23">
        <v>38550</v>
      </c>
      <c r="E190" s="91" t="s">
        <v>434</v>
      </c>
      <c r="F190" s="17">
        <v>13</v>
      </c>
      <c r="G190" s="17">
        <v>8.09</v>
      </c>
      <c r="H190" s="17">
        <v>3.46</v>
      </c>
      <c r="I190" s="17">
        <v>19</v>
      </c>
      <c r="J190" s="17">
        <v>8.77</v>
      </c>
      <c r="K190" s="17">
        <v>3.84</v>
      </c>
      <c r="L190" s="18">
        <f t="shared" si="42"/>
        <v>8.49</v>
      </c>
      <c r="M190" s="18">
        <f t="shared" si="40"/>
        <v>3.69</v>
      </c>
      <c r="N190" s="18" t="str">
        <f t="shared" si="41"/>
        <v>Xuất sắc</v>
      </c>
      <c r="O190" s="19" t="str">
        <f>VLOOKUP(B190,[4]Sheet!$C$11:$S$629,16,0)</f>
        <v>Tốt</v>
      </c>
      <c r="P190" s="19"/>
    </row>
    <row r="191" spans="1:16" x14ac:dyDescent="0.25">
      <c r="A191" s="15">
        <v>181</v>
      </c>
      <c r="B191" s="20" t="s">
        <v>292</v>
      </c>
      <c r="C191" s="16" t="s">
        <v>293</v>
      </c>
      <c r="D191" s="23">
        <v>38414</v>
      </c>
      <c r="E191" s="91" t="s">
        <v>434</v>
      </c>
      <c r="F191" s="17">
        <v>13</v>
      </c>
      <c r="G191" s="17">
        <v>8.2899999999999991</v>
      </c>
      <c r="H191" s="17">
        <v>3.69</v>
      </c>
      <c r="I191" s="17">
        <v>16</v>
      </c>
      <c r="J191" s="17">
        <v>8.02</v>
      </c>
      <c r="K191" s="17">
        <v>3.41</v>
      </c>
      <c r="L191" s="18">
        <f t="shared" si="42"/>
        <v>8.14</v>
      </c>
      <c r="M191" s="18">
        <f t="shared" si="40"/>
        <v>3.54</v>
      </c>
      <c r="N191" s="18" t="str">
        <f t="shared" si="41"/>
        <v>Giỏi</v>
      </c>
      <c r="O191" s="19" t="str">
        <f>VLOOKUP(B191,[4]Sheet!$C$11:$S$629,16,0)</f>
        <v>Tốt</v>
      </c>
      <c r="P191" s="19"/>
    </row>
    <row r="192" spans="1:16" x14ac:dyDescent="0.25">
      <c r="A192" s="15">
        <v>182</v>
      </c>
      <c r="B192" s="20" t="s">
        <v>294</v>
      </c>
      <c r="C192" s="16" t="s">
        <v>295</v>
      </c>
      <c r="D192" s="23">
        <v>38468</v>
      </c>
      <c r="E192" s="91" t="s">
        <v>434</v>
      </c>
      <c r="F192" s="17">
        <v>13</v>
      </c>
      <c r="G192" s="17">
        <v>8.27</v>
      </c>
      <c r="H192" s="17">
        <v>3.59</v>
      </c>
      <c r="I192" s="17">
        <v>16</v>
      </c>
      <c r="J192" s="17">
        <v>8.08</v>
      </c>
      <c r="K192" s="17">
        <v>3.6</v>
      </c>
      <c r="L192" s="18">
        <f t="shared" si="42"/>
        <v>8.17</v>
      </c>
      <c r="M192" s="18">
        <f t="shared" si="40"/>
        <v>3.6</v>
      </c>
      <c r="N192" s="18" t="str">
        <f t="shared" si="41"/>
        <v>Giỏi</v>
      </c>
      <c r="O192" s="19" t="str">
        <f>VLOOKUP(B192,[4]Sheet!$C$11:$S$629,16,0)</f>
        <v>Xuất Sắc</v>
      </c>
      <c r="P192" s="19"/>
    </row>
    <row r="193" spans="1:16" x14ac:dyDescent="0.25">
      <c r="A193" s="15">
        <v>183</v>
      </c>
      <c r="B193" s="20" t="s">
        <v>296</v>
      </c>
      <c r="C193" s="16" t="s">
        <v>297</v>
      </c>
      <c r="D193" s="23">
        <v>38416</v>
      </c>
      <c r="E193" s="91" t="s">
        <v>434</v>
      </c>
      <c r="F193" s="17">
        <v>13</v>
      </c>
      <c r="G193" s="17">
        <v>7.76</v>
      </c>
      <c r="H193" s="17">
        <v>3.35</v>
      </c>
      <c r="I193" s="17">
        <v>17</v>
      </c>
      <c r="J193" s="17">
        <v>7.94</v>
      </c>
      <c r="K193" s="17">
        <v>3.51</v>
      </c>
      <c r="L193" s="18">
        <f t="shared" si="42"/>
        <v>7.86</v>
      </c>
      <c r="M193" s="18">
        <f t="shared" si="40"/>
        <v>3.44</v>
      </c>
      <c r="N193" s="18" t="str">
        <f t="shared" si="41"/>
        <v>Giỏi</v>
      </c>
      <c r="O193" s="19" t="str">
        <f>VLOOKUP(B193,[4]Sheet!$C$11:$S$629,16,0)</f>
        <v>Xuất Sắc</v>
      </c>
      <c r="P193" s="19"/>
    </row>
    <row r="194" spans="1:16" x14ac:dyDescent="0.25">
      <c r="A194" s="15">
        <v>184</v>
      </c>
      <c r="B194" s="20" t="s">
        <v>298</v>
      </c>
      <c r="C194" s="16" t="s">
        <v>299</v>
      </c>
      <c r="D194" s="23">
        <v>38473</v>
      </c>
      <c r="E194" s="91" t="s">
        <v>434</v>
      </c>
      <c r="F194" s="17">
        <v>13</v>
      </c>
      <c r="G194" s="17">
        <v>8.65</v>
      </c>
      <c r="H194" s="17">
        <v>3.76</v>
      </c>
      <c r="I194" s="17">
        <v>19</v>
      </c>
      <c r="J194" s="17">
        <v>8.5</v>
      </c>
      <c r="K194" s="17">
        <v>3.85</v>
      </c>
      <c r="L194" s="18">
        <f t="shared" si="42"/>
        <v>8.56</v>
      </c>
      <c r="M194" s="18">
        <f t="shared" ref="M194:M211" si="43">ROUND(((F194*H194)+(I194*K194))/(F194+I194),2)</f>
        <v>3.81</v>
      </c>
      <c r="N194" s="18" t="str">
        <f t="shared" ref="N194:N211" si="44">IF(M194&lt; 3.34, " ",(IF( M194&lt;=3.67,"Giỏi", "Xuất sắc")))</f>
        <v>Xuất sắc</v>
      </c>
      <c r="O194" s="19" t="str">
        <f>VLOOKUP(B194,[4]Sheet!$C$11:$S$629,16,0)</f>
        <v>Tốt</v>
      </c>
      <c r="P194" s="19"/>
    </row>
    <row r="195" spans="1:16" x14ac:dyDescent="0.25">
      <c r="A195" s="15">
        <v>185</v>
      </c>
      <c r="B195" s="20" t="s">
        <v>300</v>
      </c>
      <c r="C195" s="16" t="s">
        <v>301</v>
      </c>
      <c r="D195" s="23">
        <v>38663</v>
      </c>
      <c r="E195" s="91" t="s">
        <v>434</v>
      </c>
      <c r="F195" s="17">
        <v>13</v>
      </c>
      <c r="G195" s="17">
        <v>8.51</v>
      </c>
      <c r="H195" s="17">
        <v>3.63</v>
      </c>
      <c r="I195" s="17">
        <v>16</v>
      </c>
      <c r="J195" s="17">
        <v>8.07</v>
      </c>
      <c r="K195" s="17">
        <v>3.57</v>
      </c>
      <c r="L195" s="18">
        <f t="shared" si="42"/>
        <v>8.27</v>
      </c>
      <c r="M195" s="18">
        <f t="shared" si="43"/>
        <v>3.6</v>
      </c>
      <c r="N195" s="18" t="str">
        <f t="shared" si="44"/>
        <v>Giỏi</v>
      </c>
      <c r="O195" s="19" t="str">
        <f>VLOOKUP(B195,[4]Sheet!$C$11:$S$629,16,0)</f>
        <v>Tốt</v>
      </c>
      <c r="P195" s="19"/>
    </row>
    <row r="196" spans="1:16" x14ac:dyDescent="0.25">
      <c r="A196" s="15">
        <v>186</v>
      </c>
      <c r="B196" s="20" t="s">
        <v>302</v>
      </c>
      <c r="C196" s="16" t="s">
        <v>303</v>
      </c>
      <c r="D196" s="23">
        <v>38488</v>
      </c>
      <c r="E196" s="91" t="s">
        <v>434</v>
      </c>
      <c r="F196" s="17">
        <v>13</v>
      </c>
      <c r="G196" s="17">
        <v>8.4499999999999993</v>
      </c>
      <c r="H196" s="17">
        <v>3.82</v>
      </c>
      <c r="I196" s="17">
        <v>16</v>
      </c>
      <c r="J196" s="17">
        <v>7.95</v>
      </c>
      <c r="K196" s="17">
        <v>3.39</v>
      </c>
      <c r="L196" s="18">
        <f t="shared" si="42"/>
        <v>8.17</v>
      </c>
      <c r="M196" s="18">
        <f t="shared" si="43"/>
        <v>3.58</v>
      </c>
      <c r="N196" s="18" t="str">
        <f t="shared" si="44"/>
        <v>Giỏi</v>
      </c>
      <c r="O196" s="19" t="str">
        <f>VLOOKUP(B196,[4]Sheet!$C$11:$S$629,16,0)</f>
        <v>Tốt</v>
      </c>
      <c r="P196" s="19"/>
    </row>
    <row r="197" spans="1:16" x14ac:dyDescent="0.25">
      <c r="A197" s="15">
        <v>187</v>
      </c>
      <c r="B197" s="20" t="s">
        <v>304</v>
      </c>
      <c r="C197" s="16" t="s">
        <v>305</v>
      </c>
      <c r="D197" s="23">
        <v>38630</v>
      </c>
      <c r="E197" s="91" t="s">
        <v>434</v>
      </c>
      <c r="F197" s="17">
        <v>13</v>
      </c>
      <c r="G197" s="17">
        <v>9.11</v>
      </c>
      <c r="H197" s="17">
        <v>3.95</v>
      </c>
      <c r="I197" s="17">
        <v>19</v>
      </c>
      <c r="J197" s="17">
        <v>9.1999999999999993</v>
      </c>
      <c r="K197" s="17">
        <v>4</v>
      </c>
      <c r="L197" s="18">
        <f t="shared" si="42"/>
        <v>9.16</v>
      </c>
      <c r="M197" s="18">
        <f t="shared" si="43"/>
        <v>3.98</v>
      </c>
      <c r="N197" s="18" t="str">
        <f t="shared" si="44"/>
        <v>Xuất sắc</v>
      </c>
      <c r="O197" s="19" t="str">
        <f>VLOOKUP(B197,[4]Sheet!$C$11:$S$629,16,0)</f>
        <v>Xuất Sắc</v>
      </c>
      <c r="P197" s="19"/>
    </row>
    <row r="198" spans="1:16" x14ac:dyDescent="0.25">
      <c r="A198" s="15">
        <v>188</v>
      </c>
      <c r="B198" s="20" t="s">
        <v>306</v>
      </c>
      <c r="C198" s="16" t="s">
        <v>307</v>
      </c>
      <c r="D198" s="23">
        <v>38556</v>
      </c>
      <c r="E198" s="91" t="s">
        <v>434</v>
      </c>
      <c r="F198" s="17">
        <v>13</v>
      </c>
      <c r="G198" s="17">
        <v>8.75</v>
      </c>
      <c r="H198" s="17">
        <v>3.79</v>
      </c>
      <c r="I198" s="17">
        <v>19</v>
      </c>
      <c r="J198" s="17">
        <v>8.49</v>
      </c>
      <c r="K198" s="17">
        <v>3.72</v>
      </c>
      <c r="L198" s="18">
        <f t="shared" si="42"/>
        <v>8.6</v>
      </c>
      <c r="M198" s="18">
        <f t="shared" si="43"/>
        <v>3.75</v>
      </c>
      <c r="N198" s="18" t="str">
        <f t="shared" si="44"/>
        <v>Xuất sắc</v>
      </c>
      <c r="O198" s="19" t="str">
        <f>VLOOKUP(B198,[4]Sheet!$C$11:$S$629,16,0)</f>
        <v>Xuất Sắc</v>
      </c>
      <c r="P198" s="19"/>
    </row>
    <row r="199" spans="1:16" x14ac:dyDescent="0.25">
      <c r="A199" s="15">
        <v>189</v>
      </c>
      <c r="B199" s="20" t="s">
        <v>308</v>
      </c>
      <c r="C199" s="16" t="s">
        <v>309</v>
      </c>
      <c r="D199" s="23">
        <v>38498</v>
      </c>
      <c r="E199" s="91" t="s">
        <v>434</v>
      </c>
      <c r="F199" s="17">
        <v>13</v>
      </c>
      <c r="G199" s="17">
        <v>8.0500000000000007</v>
      </c>
      <c r="H199" s="17">
        <v>3.43</v>
      </c>
      <c r="I199" s="17">
        <v>16</v>
      </c>
      <c r="J199" s="17">
        <v>8.35</v>
      </c>
      <c r="K199" s="17">
        <v>3.58</v>
      </c>
      <c r="L199" s="18">
        <f t="shared" si="42"/>
        <v>8.2200000000000006</v>
      </c>
      <c r="M199" s="18">
        <f t="shared" si="43"/>
        <v>3.51</v>
      </c>
      <c r="N199" s="18" t="str">
        <f t="shared" si="44"/>
        <v>Giỏi</v>
      </c>
      <c r="O199" s="19" t="str">
        <f>VLOOKUP(B199,[4]Sheet!$C$11:$S$629,16,0)</f>
        <v>Xuất Sắc</v>
      </c>
      <c r="P199" s="19"/>
    </row>
    <row r="200" spans="1:16" x14ac:dyDescent="0.25">
      <c r="A200" s="15">
        <v>190</v>
      </c>
      <c r="B200" s="20" t="s">
        <v>310</v>
      </c>
      <c r="C200" s="16" t="s">
        <v>311</v>
      </c>
      <c r="D200" s="23">
        <v>38611</v>
      </c>
      <c r="E200" s="91" t="s">
        <v>434</v>
      </c>
      <c r="F200" s="17">
        <v>13</v>
      </c>
      <c r="G200" s="17">
        <v>8.92</v>
      </c>
      <c r="H200" s="17">
        <v>3.92</v>
      </c>
      <c r="I200" s="17">
        <v>16</v>
      </c>
      <c r="J200" s="17">
        <v>8.57</v>
      </c>
      <c r="K200" s="17">
        <v>3.76</v>
      </c>
      <c r="L200" s="18">
        <f t="shared" si="42"/>
        <v>8.73</v>
      </c>
      <c r="M200" s="18">
        <f t="shared" si="43"/>
        <v>3.83</v>
      </c>
      <c r="N200" s="18" t="str">
        <f t="shared" si="44"/>
        <v>Xuất sắc</v>
      </c>
      <c r="O200" s="19" t="str">
        <f>VLOOKUP(B200,[4]Sheet!$C$11:$S$629,16,0)</f>
        <v>Xuất Sắc</v>
      </c>
      <c r="P200" s="19"/>
    </row>
    <row r="201" spans="1:16" x14ac:dyDescent="0.25">
      <c r="A201" s="15">
        <v>191</v>
      </c>
      <c r="B201" s="20" t="s">
        <v>312</v>
      </c>
      <c r="C201" s="16" t="s">
        <v>313</v>
      </c>
      <c r="D201" s="23">
        <v>38609</v>
      </c>
      <c r="E201" s="91" t="s">
        <v>434</v>
      </c>
      <c r="F201" s="17">
        <v>13</v>
      </c>
      <c r="G201" s="17">
        <v>8.16</v>
      </c>
      <c r="H201" s="17">
        <v>3.56</v>
      </c>
      <c r="I201" s="17">
        <v>19</v>
      </c>
      <c r="J201" s="17">
        <v>7.95</v>
      </c>
      <c r="K201" s="17">
        <v>3.39</v>
      </c>
      <c r="L201" s="18">
        <f t="shared" si="42"/>
        <v>8.0399999999999991</v>
      </c>
      <c r="M201" s="18">
        <f t="shared" si="43"/>
        <v>3.46</v>
      </c>
      <c r="N201" s="18" t="str">
        <f t="shared" si="44"/>
        <v>Giỏi</v>
      </c>
      <c r="O201" s="19" t="str">
        <f>VLOOKUP(B201,[4]Sheet!$C$11:$S$629,16,0)</f>
        <v>Tốt</v>
      </c>
      <c r="P201" s="19"/>
    </row>
    <row r="202" spans="1:16" x14ac:dyDescent="0.25">
      <c r="A202" s="15">
        <v>192</v>
      </c>
      <c r="B202" s="20" t="s">
        <v>314</v>
      </c>
      <c r="C202" s="16" t="s">
        <v>315</v>
      </c>
      <c r="D202" s="23">
        <v>38583</v>
      </c>
      <c r="E202" s="91" t="s">
        <v>434</v>
      </c>
      <c r="F202" s="17">
        <v>13</v>
      </c>
      <c r="G202" s="17">
        <v>8.4499999999999993</v>
      </c>
      <c r="H202" s="17">
        <v>3.76</v>
      </c>
      <c r="I202" s="17">
        <v>16</v>
      </c>
      <c r="J202" s="17">
        <v>8.39</v>
      </c>
      <c r="K202" s="17">
        <v>3.74</v>
      </c>
      <c r="L202" s="18">
        <f t="shared" si="42"/>
        <v>8.42</v>
      </c>
      <c r="M202" s="18">
        <f t="shared" si="43"/>
        <v>3.75</v>
      </c>
      <c r="N202" s="18" t="str">
        <f t="shared" si="44"/>
        <v>Xuất sắc</v>
      </c>
      <c r="O202" s="19" t="str">
        <f>VLOOKUP(B202,[4]Sheet!$C$11:$S$629,16,0)</f>
        <v>Xuất Sắc</v>
      </c>
      <c r="P202" s="19"/>
    </row>
    <row r="203" spans="1:16" x14ac:dyDescent="0.25">
      <c r="A203" s="15">
        <v>193</v>
      </c>
      <c r="B203" s="20" t="s">
        <v>316</v>
      </c>
      <c r="C203" s="16" t="s">
        <v>317</v>
      </c>
      <c r="D203" s="23">
        <v>38648</v>
      </c>
      <c r="E203" s="91" t="s">
        <v>434</v>
      </c>
      <c r="F203" s="17">
        <v>13</v>
      </c>
      <c r="G203" s="17">
        <v>7.6</v>
      </c>
      <c r="H203" s="17">
        <v>3.19</v>
      </c>
      <c r="I203" s="17">
        <v>18</v>
      </c>
      <c r="J203" s="17">
        <v>8.16</v>
      </c>
      <c r="K203" s="17">
        <v>3.64</v>
      </c>
      <c r="L203" s="18">
        <f t="shared" ref="L203:L216" si="45">ROUND(((F203*G203)+(I203*J203))/(F203+I203),2)</f>
        <v>7.93</v>
      </c>
      <c r="M203" s="18">
        <f t="shared" si="43"/>
        <v>3.45</v>
      </c>
      <c r="N203" s="18" t="str">
        <f t="shared" si="44"/>
        <v>Giỏi</v>
      </c>
      <c r="O203" s="19" t="str">
        <f>VLOOKUP(B203,[4]Sheet!$C$11:$S$629,16,0)</f>
        <v>Xuất Sắc</v>
      </c>
      <c r="P203" s="19"/>
    </row>
    <row r="204" spans="1:16" x14ac:dyDescent="0.25">
      <c r="A204" s="15">
        <v>194</v>
      </c>
      <c r="B204" s="20" t="s">
        <v>318</v>
      </c>
      <c r="C204" s="16" t="s">
        <v>319</v>
      </c>
      <c r="D204" s="23">
        <v>38477</v>
      </c>
      <c r="E204" s="91" t="s">
        <v>434</v>
      </c>
      <c r="F204" s="17">
        <v>13</v>
      </c>
      <c r="G204" s="17">
        <v>7.85</v>
      </c>
      <c r="H204" s="17">
        <v>3.38</v>
      </c>
      <c r="I204" s="17">
        <v>16</v>
      </c>
      <c r="J204" s="17">
        <v>7.75</v>
      </c>
      <c r="K204" s="17">
        <v>3.37</v>
      </c>
      <c r="L204" s="18">
        <f t="shared" si="45"/>
        <v>7.79</v>
      </c>
      <c r="M204" s="18">
        <f t="shared" si="43"/>
        <v>3.37</v>
      </c>
      <c r="N204" s="18" t="str">
        <f t="shared" si="44"/>
        <v>Giỏi</v>
      </c>
      <c r="O204" s="19" t="str">
        <f>VLOOKUP(B204,[4]Sheet!$C$11:$S$629,16,0)</f>
        <v>Tốt</v>
      </c>
      <c r="P204" s="19"/>
    </row>
    <row r="205" spans="1:16" x14ac:dyDescent="0.25">
      <c r="A205" s="15">
        <v>195</v>
      </c>
      <c r="B205" s="20" t="s">
        <v>320</v>
      </c>
      <c r="C205" s="16" t="s">
        <v>321</v>
      </c>
      <c r="D205" s="23">
        <v>38418</v>
      </c>
      <c r="E205" s="91" t="s">
        <v>434</v>
      </c>
      <c r="F205" s="17">
        <v>13</v>
      </c>
      <c r="G205" s="17">
        <v>8.98</v>
      </c>
      <c r="H205" s="17">
        <v>3.95</v>
      </c>
      <c r="I205" s="17">
        <v>18</v>
      </c>
      <c r="J205" s="17">
        <v>8.7899999999999991</v>
      </c>
      <c r="K205" s="17">
        <v>3.81</v>
      </c>
      <c r="L205" s="18">
        <f t="shared" si="45"/>
        <v>8.8699999999999992</v>
      </c>
      <c r="M205" s="18">
        <f t="shared" si="43"/>
        <v>3.87</v>
      </c>
      <c r="N205" s="18" t="str">
        <f t="shared" si="44"/>
        <v>Xuất sắc</v>
      </c>
      <c r="O205" s="19" t="str">
        <f>VLOOKUP(B205,[4]Sheet!$C$11:$S$629,16,0)</f>
        <v>Xuất Sắc</v>
      </c>
      <c r="P205" s="19"/>
    </row>
    <row r="206" spans="1:16" x14ac:dyDescent="0.25">
      <c r="A206" s="15">
        <v>196</v>
      </c>
      <c r="B206" s="20" t="s">
        <v>322</v>
      </c>
      <c r="C206" s="16" t="s">
        <v>323</v>
      </c>
      <c r="D206" s="23">
        <v>38390</v>
      </c>
      <c r="E206" s="91" t="s">
        <v>434</v>
      </c>
      <c r="F206" s="17">
        <v>13</v>
      </c>
      <c r="G206" s="17">
        <v>7.98</v>
      </c>
      <c r="H206" s="17">
        <v>3.45</v>
      </c>
      <c r="I206" s="17">
        <v>18</v>
      </c>
      <c r="J206" s="17">
        <v>7.75</v>
      </c>
      <c r="K206" s="17">
        <v>3.32</v>
      </c>
      <c r="L206" s="18">
        <f t="shared" si="45"/>
        <v>7.85</v>
      </c>
      <c r="M206" s="18">
        <f t="shared" si="43"/>
        <v>3.37</v>
      </c>
      <c r="N206" s="18" t="str">
        <f t="shared" si="44"/>
        <v>Giỏi</v>
      </c>
      <c r="O206" s="19" t="str">
        <f>VLOOKUP(B206,[4]Sheet!$C$11:$S$629,16,0)</f>
        <v>Tốt</v>
      </c>
      <c r="P206" s="19"/>
    </row>
    <row r="207" spans="1:16" x14ac:dyDescent="0.25">
      <c r="A207" s="15">
        <v>197</v>
      </c>
      <c r="B207" s="20" t="s">
        <v>324</v>
      </c>
      <c r="C207" s="16" t="s">
        <v>325</v>
      </c>
      <c r="D207" s="23">
        <v>38654</v>
      </c>
      <c r="E207" s="91" t="s">
        <v>434</v>
      </c>
      <c r="F207" s="17">
        <v>13</v>
      </c>
      <c r="G207" s="17">
        <v>8.7799999999999994</v>
      </c>
      <c r="H207" s="17">
        <v>3.84</v>
      </c>
      <c r="I207" s="17">
        <v>19</v>
      </c>
      <c r="J207" s="17">
        <v>8.5500000000000007</v>
      </c>
      <c r="K207" s="17">
        <v>3.8</v>
      </c>
      <c r="L207" s="18">
        <f t="shared" si="45"/>
        <v>8.64</v>
      </c>
      <c r="M207" s="18">
        <f t="shared" si="43"/>
        <v>3.82</v>
      </c>
      <c r="N207" s="18" t="str">
        <f t="shared" si="44"/>
        <v>Xuất sắc</v>
      </c>
      <c r="O207" s="19" t="str">
        <f>VLOOKUP(B207,[4]Sheet!$C$11:$S$629,16,0)</f>
        <v>Xuất Sắc</v>
      </c>
      <c r="P207" s="19"/>
    </row>
    <row r="208" spans="1:16" x14ac:dyDescent="0.25">
      <c r="A208" s="15">
        <v>198</v>
      </c>
      <c r="B208" s="20" t="s">
        <v>326</v>
      </c>
      <c r="C208" s="16" t="s">
        <v>327</v>
      </c>
      <c r="D208" s="23">
        <v>38691</v>
      </c>
      <c r="E208" s="91" t="s">
        <v>434</v>
      </c>
      <c r="F208" s="17">
        <v>13</v>
      </c>
      <c r="G208" s="17">
        <v>8.27</v>
      </c>
      <c r="H208" s="17">
        <v>3.58</v>
      </c>
      <c r="I208" s="17">
        <v>16</v>
      </c>
      <c r="J208" s="17">
        <v>7.51</v>
      </c>
      <c r="K208" s="17">
        <v>3.25</v>
      </c>
      <c r="L208" s="18">
        <f t="shared" si="45"/>
        <v>7.85</v>
      </c>
      <c r="M208" s="18">
        <f t="shared" si="43"/>
        <v>3.4</v>
      </c>
      <c r="N208" s="18" t="str">
        <f t="shared" si="44"/>
        <v>Giỏi</v>
      </c>
      <c r="O208" s="19" t="str">
        <f>VLOOKUP(B208,[4]Sheet!$C$11:$S$629,16,0)</f>
        <v>Xuất Sắc</v>
      </c>
      <c r="P208" s="19"/>
    </row>
    <row r="209" spans="1:16" x14ac:dyDescent="0.25">
      <c r="A209" s="15">
        <v>199</v>
      </c>
      <c r="B209" s="20" t="s">
        <v>328</v>
      </c>
      <c r="C209" s="16" t="s">
        <v>329</v>
      </c>
      <c r="D209" s="23">
        <v>38380</v>
      </c>
      <c r="E209" s="91" t="s">
        <v>434</v>
      </c>
      <c r="F209" s="17">
        <v>13</v>
      </c>
      <c r="G209" s="17">
        <v>8.4499999999999993</v>
      </c>
      <c r="H209" s="17">
        <v>3.74</v>
      </c>
      <c r="I209" s="17">
        <v>19</v>
      </c>
      <c r="J209" s="17">
        <v>8.6199999999999992</v>
      </c>
      <c r="K209" s="17">
        <v>3.81</v>
      </c>
      <c r="L209" s="18">
        <f t="shared" si="45"/>
        <v>8.5500000000000007</v>
      </c>
      <c r="M209" s="18">
        <f t="shared" si="43"/>
        <v>3.78</v>
      </c>
      <c r="N209" s="18" t="str">
        <f t="shared" si="44"/>
        <v>Xuất sắc</v>
      </c>
      <c r="O209" s="19" t="str">
        <f>VLOOKUP(B209,[4]Sheet!$C$11:$S$629,16,0)</f>
        <v>Tốt</v>
      </c>
      <c r="P209" s="19"/>
    </row>
    <row r="210" spans="1:16" x14ac:dyDescent="0.25">
      <c r="A210" s="15">
        <v>200</v>
      </c>
      <c r="B210" s="20" t="s">
        <v>330</v>
      </c>
      <c r="C210" s="16" t="s">
        <v>331</v>
      </c>
      <c r="D210" s="23">
        <v>38429</v>
      </c>
      <c r="E210" s="91" t="s">
        <v>434</v>
      </c>
      <c r="F210" s="17">
        <v>13</v>
      </c>
      <c r="G210" s="17">
        <v>7.72</v>
      </c>
      <c r="H210" s="17">
        <v>3.3</v>
      </c>
      <c r="I210" s="17">
        <v>16</v>
      </c>
      <c r="J210" s="17">
        <v>8.49</v>
      </c>
      <c r="K210" s="17">
        <v>3.72</v>
      </c>
      <c r="L210" s="18">
        <f t="shared" si="45"/>
        <v>8.14</v>
      </c>
      <c r="M210" s="18">
        <f t="shared" si="43"/>
        <v>3.53</v>
      </c>
      <c r="N210" s="18" t="str">
        <f t="shared" si="44"/>
        <v>Giỏi</v>
      </c>
      <c r="O210" s="19" t="str">
        <f>VLOOKUP(B210,[4]Sheet!$C$11:$S$629,16,0)</f>
        <v>Xuất Sắc</v>
      </c>
      <c r="P210" s="19"/>
    </row>
    <row r="211" spans="1:16" x14ac:dyDescent="0.25">
      <c r="A211" s="15">
        <v>201</v>
      </c>
      <c r="B211" s="20" t="s">
        <v>332</v>
      </c>
      <c r="C211" s="16" t="s">
        <v>333</v>
      </c>
      <c r="D211" s="23">
        <v>37928</v>
      </c>
      <c r="E211" s="91" t="s">
        <v>434</v>
      </c>
      <c r="F211" s="17">
        <v>13</v>
      </c>
      <c r="G211" s="17">
        <v>8.73</v>
      </c>
      <c r="H211" s="17">
        <v>3.84</v>
      </c>
      <c r="I211" s="17">
        <v>18</v>
      </c>
      <c r="J211" s="17">
        <v>8.7100000000000009</v>
      </c>
      <c r="K211" s="17">
        <v>3.81</v>
      </c>
      <c r="L211" s="18">
        <f t="shared" si="45"/>
        <v>8.7200000000000006</v>
      </c>
      <c r="M211" s="18">
        <f t="shared" si="43"/>
        <v>3.82</v>
      </c>
      <c r="N211" s="18" t="str">
        <f t="shared" si="44"/>
        <v>Xuất sắc</v>
      </c>
      <c r="O211" s="19" t="str">
        <f>VLOOKUP(B211,[4]Sheet!$C$11:$S$629,16,0)</f>
        <v>Tốt</v>
      </c>
      <c r="P211" s="19"/>
    </row>
    <row r="212" spans="1:16" x14ac:dyDescent="0.25">
      <c r="A212" s="15">
        <v>202</v>
      </c>
      <c r="B212" s="20" t="s">
        <v>334</v>
      </c>
      <c r="C212" s="16" t="s">
        <v>335</v>
      </c>
      <c r="D212" s="23">
        <v>38711</v>
      </c>
      <c r="E212" s="91" t="s">
        <v>434</v>
      </c>
      <c r="F212" s="17">
        <v>13</v>
      </c>
      <c r="G212" s="17">
        <v>8.0399999999999991</v>
      </c>
      <c r="H212" s="17">
        <v>3.46</v>
      </c>
      <c r="I212" s="17">
        <v>19</v>
      </c>
      <c r="J212" s="17">
        <v>7.94</v>
      </c>
      <c r="K212" s="17">
        <v>3.5</v>
      </c>
      <c r="L212" s="18">
        <f t="shared" si="45"/>
        <v>7.98</v>
      </c>
      <c r="M212" s="18">
        <f t="shared" ref="M212:M225" si="46">ROUND(((F212*H212)+(I212*K212))/(F212+I212),2)</f>
        <v>3.48</v>
      </c>
      <c r="N212" s="18" t="str">
        <f t="shared" ref="N212:N225" si="47">IF(M212&lt; 3.34, " ",(IF( M212&lt;=3.67,"Giỏi", "Xuất sắc")))</f>
        <v>Giỏi</v>
      </c>
      <c r="O212" s="19" t="str">
        <f>VLOOKUP(B212,[4]Sheet!$C$11:$S$629,16,0)</f>
        <v>Tốt</v>
      </c>
      <c r="P212" s="19"/>
    </row>
    <row r="213" spans="1:16" x14ac:dyDescent="0.25">
      <c r="A213" s="15">
        <v>203</v>
      </c>
      <c r="B213" s="20" t="s">
        <v>336</v>
      </c>
      <c r="C213" s="16" t="s">
        <v>337</v>
      </c>
      <c r="D213" s="23">
        <v>38445</v>
      </c>
      <c r="E213" s="91" t="s">
        <v>434</v>
      </c>
      <c r="F213" s="17">
        <v>13</v>
      </c>
      <c r="G213" s="17">
        <v>7.65</v>
      </c>
      <c r="H213" s="17">
        <v>3.18</v>
      </c>
      <c r="I213" s="17">
        <v>16</v>
      </c>
      <c r="J213" s="17">
        <v>8</v>
      </c>
      <c r="K213" s="17">
        <v>3.5</v>
      </c>
      <c r="L213" s="18">
        <f t="shared" si="45"/>
        <v>7.84</v>
      </c>
      <c r="M213" s="18">
        <f t="shared" si="46"/>
        <v>3.36</v>
      </c>
      <c r="N213" s="18" t="str">
        <f t="shared" si="47"/>
        <v>Giỏi</v>
      </c>
      <c r="O213" s="19" t="str">
        <f>VLOOKUP(B213,[4]Sheet!$C$11:$S$629,16,0)</f>
        <v>Xuất Sắc</v>
      </c>
      <c r="P213" s="19"/>
    </row>
    <row r="214" spans="1:16" x14ac:dyDescent="0.25">
      <c r="A214" s="15">
        <v>204</v>
      </c>
      <c r="B214" s="20" t="s">
        <v>338</v>
      </c>
      <c r="C214" s="16" t="s">
        <v>339</v>
      </c>
      <c r="D214" s="23">
        <v>38697</v>
      </c>
      <c r="E214" s="91" t="s">
        <v>434</v>
      </c>
      <c r="F214" s="17">
        <v>13</v>
      </c>
      <c r="G214" s="17">
        <v>8.1</v>
      </c>
      <c r="H214" s="17">
        <v>3.48</v>
      </c>
      <c r="I214" s="17">
        <v>18</v>
      </c>
      <c r="J214" s="17">
        <v>7.78</v>
      </c>
      <c r="K214" s="17">
        <v>3.35</v>
      </c>
      <c r="L214" s="18">
        <f t="shared" si="45"/>
        <v>7.91</v>
      </c>
      <c r="M214" s="18">
        <f t="shared" si="46"/>
        <v>3.4</v>
      </c>
      <c r="N214" s="18" t="str">
        <f t="shared" si="47"/>
        <v>Giỏi</v>
      </c>
      <c r="O214" s="19" t="str">
        <f>VLOOKUP(B214,[4]Sheet!$C$11:$S$629,16,0)</f>
        <v>Tốt</v>
      </c>
      <c r="P214" s="19"/>
    </row>
    <row r="215" spans="1:16" x14ac:dyDescent="0.25">
      <c r="A215" s="15">
        <v>205</v>
      </c>
      <c r="B215" s="20" t="s">
        <v>340</v>
      </c>
      <c r="C215" s="16" t="s">
        <v>341</v>
      </c>
      <c r="D215" s="23">
        <v>38646</v>
      </c>
      <c r="E215" s="91" t="s">
        <v>434</v>
      </c>
      <c r="F215" s="17">
        <v>13</v>
      </c>
      <c r="G215" s="17">
        <v>8.6199999999999992</v>
      </c>
      <c r="H215" s="17">
        <v>3.76</v>
      </c>
      <c r="I215" s="17">
        <v>18</v>
      </c>
      <c r="J215" s="17">
        <v>7.78</v>
      </c>
      <c r="K215" s="17">
        <v>3.31</v>
      </c>
      <c r="L215" s="18">
        <f t="shared" si="45"/>
        <v>8.1300000000000008</v>
      </c>
      <c r="M215" s="18">
        <f t="shared" si="46"/>
        <v>3.5</v>
      </c>
      <c r="N215" s="18" t="str">
        <f t="shared" si="47"/>
        <v>Giỏi</v>
      </c>
      <c r="O215" s="19" t="str">
        <f>VLOOKUP(B215,[4]Sheet!$C$11:$S$629,16,0)</f>
        <v>Xuất Sắc</v>
      </c>
      <c r="P215" s="19"/>
    </row>
    <row r="216" spans="1:16" x14ac:dyDescent="0.25">
      <c r="A216" s="15">
        <v>206</v>
      </c>
      <c r="B216" s="20" t="s">
        <v>342</v>
      </c>
      <c r="C216" s="16" t="s">
        <v>343</v>
      </c>
      <c r="D216" s="23">
        <v>38590</v>
      </c>
      <c r="E216" s="91" t="s">
        <v>434</v>
      </c>
      <c r="F216" s="17">
        <v>13</v>
      </c>
      <c r="G216" s="17">
        <v>8.42</v>
      </c>
      <c r="H216" s="17">
        <v>3.71</v>
      </c>
      <c r="I216" s="17">
        <v>19</v>
      </c>
      <c r="J216" s="17">
        <v>8.25</v>
      </c>
      <c r="K216" s="17">
        <v>3.44</v>
      </c>
      <c r="L216" s="18">
        <f t="shared" si="45"/>
        <v>8.32</v>
      </c>
      <c r="M216" s="18">
        <f t="shared" si="46"/>
        <v>3.55</v>
      </c>
      <c r="N216" s="18" t="str">
        <f t="shared" si="47"/>
        <v>Giỏi</v>
      </c>
      <c r="O216" s="19" t="str">
        <f>VLOOKUP(B216,[4]Sheet!$C$11:$S$629,16,0)</f>
        <v>Tốt</v>
      </c>
      <c r="P216" s="19"/>
    </row>
    <row r="217" spans="1:16" x14ac:dyDescent="0.25">
      <c r="A217" s="15">
        <v>207</v>
      </c>
      <c r="B217" s="20" t="s">
        <v>344</v>
      </c>
      <c r="C217" s="16" t="s">
        <v>345</v>
      </c>
      <c r="D217" s="23">
        <v>38284</v>
      </c>
      <c r="E217" s="91" t="s">
        <v>434</v>
      </c>
      <c r="F217" s="17">
        <v>13</v>
      </c>
      <c r="G217" s="17">
        <v>7.68</v>
      </c>
      <c r="H217" s="17">
        <v>3.3</v>
      </c>
      <c r="I217" s="17">
        <v>18</v>
      </c>
      <c r="J217" s="17">
        <v>7.87</v>
      </c>
      <c r="K217" s="17">
        <v>3.49</v>
      </c>
      <c r="L217" s="18">
        <f t="shared" ref="L217:L232" si="48">ROUND(((F217*G217)+(I217*J217))/(F217+I217),2)</f>
        <v>7.79</v>
      </c>
      <c r="M217" s="18">
        <f t="shared" si="46"/>
        <v>3.41</v>
      </c>
      <c r="N217" s="18" t="str">
        <f t="shared" si="47"/>
        <v>Giỏi</v>
      </c>
      <c r="O217" s="19" t="str">
        <f>VLOOKUP(B217,[4]Sheet!$C$11:$S$629,16,0)</f>
        <v>Tốt</v>
      </c>
      <c r="P217" s="19"/>
    </row>
    <row r="218" spans="1:16" x14ac:dyDescent="0.25">
      <c r="A218" s="15">
        <v>208</v>
      </c>
      <c r="B218" s="20" t="s">
        <v>346</v>
      </c>
      <c r="C218" s="16" t="s">
        <v>347</v>
      </c>
      <c r="D218" s="23">
        <v>38548</v>
      </c>
      <c r="E218" s="91" t="s">
        <v>434</v>
      </c>
      <c r="F218" s="17">
        <v>13</v>
      </c>
      <c r="G218" s="17">
        <v>8.1199999999999992</v>
      </c>
      <c r="H218" s="17">
        <v>3.58</v>
      </c>
      <c r="I218" s="17">
        <v>16</v>
      </c>
      <c r="J218" s="17">
        <v>8.11</v>
      </c>
      <c r="K218" s="17">
        <v>3.58</v>
      </c>
      <c r="L218" s="18">
        <f t="shared" si="48"/>
        <v>8.11</v>
      </c>
      <c r="M218" s="18">
        <f t="shared" si="46"/>
        <v>3.58</v>
      </c>
      <c r="N218" s="18" t="str">
        <f t="shared" si="47"/>
        <v>Giỏi</v>
      </c>
      <c r="O218" s="19" t="str">
        <f>VLOOKUP(B218,[4]Sheet!$C$11:$S$629,16,0)</f>
        <v>Tốt</v>
      </c>
      <c r="P218" s="19"/>
    </row>
    <row r="219" spans="1:16" x14ac:dyDescent="0.25">
      <c r="A219" s="15">
        <v>209</v>
      </c>
      <c r="B219" s="20" t="s">
        <v>348</v>
      </c>
      <c r="C219" s="16" t="s">
        <v>349</v>
      </c>
      <c r="D219" s="23">
        <v>38539</v>
      </c>
      <c r="E219" s="91" t="s">
        <v>434</v>
      </c>
      <c r="F219" s="17">
        <v>13</v>
      </c>
      <c r="G219" s="17">
        <v>8.1199999999999992</v>
      </c>
      <c r="H219" s="17">
        <v>3.54</v>
      </c>
      <c r="I219" s="17">
        <v>19</v>
      </c>
      <c r="J219" s="17">
        <v>8.66</v>
      </c>
      <c r="K219" s="17">
        <v>3.89</v>
      </c>
      <c r="L219" s="18">
        <f t="shared" si="48"/>
        <v>8.44</v>
      </c>
      <c r="M219" s="18">
        <f t="shared" si="46"/>
        <v>3.75</v>
      </c>
      <c r="N219" s="18" t="str">
        <f t="shared" si="47"/>
        <v>Xuất sắc</v>
      </c>
      <c r="O219" s="19" t="str">
        <f>VLOOKUP(B219,[4]Sheet!$C$11:$S$629,16,0)</f>
        <v>Xuất Sắc</v>
      </c>
      <c r="P219" s="19"/>
    </row>
    <row r="220" spans="1:16" x14ac:dyDescent="0.25">
      <c r="A220" s="15">
        <v>210</v>
      </c>
      <c r="B220" s="20" t="s">
        <v>350</v>
      </c>
      <c r="C220" s="16" t="s">
        <v>351</v>
      </c>
      <c r="D220" s="23">
        <v>38147</v>
      </c>
      <c r="E220" s="91" t="s">
        <v>434</v>
      </c>
      <c r="F220" s="17">
        <v>13</v>
      </c>
      <c r="G220" s="17">
        <v>9.17</v>
      </c>
      <c r="H220" s="17">
        <v>3.95</v>
      </c>
      <c r="I220" s="17">
        <v>18</v>
      </c>
      <c r="J220" s="17">
        <v>9.25</v>
      </c>
      <c r="K220" s="17">
        <v>4</v>
      </c>
      <c r="L220" s="18">
        <f t="shared" si="48"/>
        <v>9.2200000000000006</v>
      </c>
      <c r="M220" s="18">
        <f t="shared" si="46"/>
        <v>3.98</v>
      </c>
      <c r="N220" s="18" t="str">
        <f t="shared" si="47"/>
        <v>Xuất sắc</v>
      </c>
      <c r="O220" s="19" t="str">
        <f>VLOOKUP(B220,[4]Sheet!$C$11:$S$629,16,0)</f>
        <v>Xuất Sắc</v>
      </c>
      <c r="P220" s="19"/>
    </row>
    <row r="221" spans="1:16" x14ac:dyDescent="0.25">
      <c r="A221" s="15">
        <v>211</v>
      </c>
      <c r="B221" s="20" t="s">
        <v>352</v>
      </c>
      <c r="C221" s="16" t="s">
        <v>353</v>
      </c>
      <c r="D221" s="23">
        <v>38293</v>
      </c>
      <c r="E221" s="91" t="s">
        <v>434</v>
      </c>
      <c r="F221" s="17">
        <v>13</v>
      </c>
      <c r="G221" s="17">
        <v>7.81</v>
      </c>
      <c r="H221" s="17">
        <v>3.46</v>
      </c>
      <c r="I221" s="17">
        <v>16</v>
      </c>
      <c r="J221" s="17">
        <v>8.1199999999999992</v>
      </c>
      <c r="K221" s="17">
        <v>3.58</v>
      </c>
      <c r="L221" s="18">
        <f t="shared" si="48"/>
        <v>7.98</v>
      </c>
      <c r="M221" s="18">
        <f t="shared" si="46"/>
        <v>3.53</v>
      </c>
      <c r="N221" s="18" t="str">
        <f t="shared" si="47"/>
        <v>Giỏi</v>
      </c>
      <c r="O221" s="19" t="str">
        <f>VLOOKUP(B221,[4]Sheet!$C$11:$S$629,16,0)</f>
        <v>Tốt</v>
      </c>
      <c r="P221" s="19"/>
    </row>
    <row r="222" spans="1:16" x14ac:dyDescent="0.25">
      <c r="A222" s="15">
        <v>212</v>
      </c>
      <c r="B222" s="20" t="s">
        <v>354</v>
      </c>
      <c r="C222" s="16" t="s">
        <v>355</v>
      </c>
      <c r="D222" s="23">
        <v>38431</v>
      </c>
      <c r="E222" s="91" t="s">
        <v>434</v>
      </c>
      <c r="F222" s="17">
        <v>13</v>
      </c>
      <c r="G222" s="17">
        <v>8.9600000000000009</v>
      </c>
      <c r="H222" s="17">
        <v>3.89</v>
      </c>
      <c r="I222" s="17">
        <v>16</v>
      </c>
      <c r="J222" s="17">
        <v>8.43</v>
      </c>
      <c r="K222" s="17">
        <v>3.76</v>
      </c>
      <c r="L222" s="18">
        <f t="shared" si="48"/>
        <v>8.67</v>
      </c>
      <c r="M222" s="18">
        <f t="shared" si="46"/>
        <v>3.82</v>
      </c>
      <c r="N222" s="18" t="str">
        <f t="shared" si="47"/>
        <v>Xuất sắc</v>
      </c>
      <c r="O222" s="19" t="str">
        <f>VLOOKUP(B222,[4]Sheet!$C$11:$S$629,16,0)</f>
        <v>Xuất Sắc</v>
      </c>
      <c r="P222" s="19"/>
    </row>
    <row r="223" spans="1:16" x14ac:dyDescent="0.25">
      <c r="A223" s="15">
        <v>213</v>
      </c>
      <c r="B223" s="20" t="s">
        <v>356</v>
      </c>
      <c r="C223" s="16" t="s">
        <v>357</v>
      </c>
      <c r="D223" s="23">
        <v>38391</v>
      </c>
      <c r="E223" s="91" t="s">
        <v>434</v>
      </c>
      <c r="F223" s="17">
        <v>13</v>
      </c>
      <c r="G223" s="17">
        <v>8.5</v>
      </c>
      <c r="H223" s="17">
        <v>3.74</v>
      </c>
      <c r="I223" s="17">
        <v>16</v>
      </c>
      <c r="J223" s="17">
        <v>8.09</v>
      </c>
      <c r="K223" s="17">
        <v>3.47</v>
      </c>
      <c r="L223" s="18">
        <f t="shared" si="48"/>
        <v>8.27</v>
      </c>
      <c r="M223" s="18">
        <f t="shared" si="46"/>
        <v>3.59</v>
      </c>
      <c r="N223" s="18" t="str">
        <f t="shared" si="47"/>
        <v>Giỏi</v>
      </c>
      <c r="O223" s="19" t="str">
        <f>VLOOKUP(B223,[4]Sheet!$C$11:$S$629,16,0)</f>
        <v>Tốt</v>
      </c>
      <c r="P223" s="19"/>
    </row>
    <row r="224" spans="1:16" x14ac:dyDescent="0.25">
      <c r="A224" s="15">
        <v>214</v>
      </c>
      <c r="B224" s="20" t="s">
        <v>358</v>
      </c>
      <c r="C224" s="16" t="s">
        <v>359</v>
      </c>
      <c r="D224" s="23">
        <v>38508</v>
      </c>
      <c r="E224" s="91" t="s">
        <v>434</v>
      </c>
      <c r="F224" s="17">
        <v>13</v>
      </c>
      <c r="G224" s="17">
        <v>8.6999999999999993</v>
      </c>
      <c r="H224" s="17">
        <v>3.87</v>
      </c>
      <c r="I224" s="17">
        <v>18</v>
      </c>
      <c r="J224" s="17">
        <v>8.19</v>
      </c>
      <c r="K224" s="17">
        <v>3.58</v>
      </c>
      <c r="L224" s="18">
        <f t="shared" si="48"/>
        <v>8.4</v>
      </c>
      <c r="M224" s="18">
        <f t="shared" si="46"/>
        <v>3.7</v>
      </c>
      <c r="N224" s="18" t="str">
        <f t="shared" si="47"/>
        <v>Xuất sắc</v>
      </c>
      <c r="O224" s="19" t="str">
        <f>VLOOKUP(B224,[4]Sheet!$C$11:$S$629,16,0)</f>
        <v>Tốt</v>
      </c>
      <c r="P224" s="19"/>
    </row>
    <row r="225" spans="1:16" x14ac:dyDescent="0.25">
      <c r="A225" s="15">
        <v>215</v>
      </c>
      <c r="B225" s="20" t="s">
        <v>360</v>
      </c>
      <c r="C225" s="16" t="s">
        <v>361</v>
      </c>
      <c r="D225" s="23">
        <v>38702</v>
      </c>
      <c r="E225" s="91" t="s">
        <v>434</v>
      </c>
      <c r="F225" s="17">
        <v>13</v>
      </c>
      <c r="G225" s="17">
        <v>8.06</v>
      </c>
      <c r="H225" s="17">
        <v>3.53</v>
      </c>
      <c r="I225" s="17">
        <v>16</v>
      </c>
      <c r="J225" s="17">
        <v>8.08</v>
      </c>
      <c r="K225" s="17">
        <v>3.56</v>
      </c>
      <c r="L225" s="18">
        <f t="shared" si="48"/>
        <v>8.07</v>
      </c>
      <c r="M225" s="18">
        <f t="shared" si="46"/>
        <v>3.55</v>
      </c>
      <c r="N225" s="18" t="str">
        <f t="shared" si="47"/>
        <v>Giỏi</v>
      </c>
      <c r="O225" s="19" t="str">
        <f>VLOOKUP(B225,[4]Sheet!$C$11:$S$629,16,0)</f>
        <v>Xuất Sắc</v>
      </c>
      <c r="P225" s="19"/>
    </row>
    <row r="226" spans="1:16" x14ac:dyDescent="0.25">
      <c r="A226" s="15">
        <v>216</v>
      </c>
      <c r="B226" s="20" t="s">
        <v>362</v>
      </c>
      <c r="C226" s="16" t="s">
        <v>363</v>
      </c>
      <c r="D226" s="23">
        <v>38399</v>
      </c>
      <c r="E226" s="91" t="s">
        <v>434</v>
      </c>
      <c r="F226" s="17">
        <v>13</v>
      </c>
      <c r="G226" s="17">
        <v>7.83</v>
      </c>
      <c r="H226" s="17">
        <v>3.38</v>
      </c>
      <c r="I226" s="17">
        <v>16</v>
      </c>
      <c r="J226" s="17">
        <v>7.78</v>
      </c>
      <c r="K226" s="17">
        <v>3.35</v>
      </c>
      <c r="L226" s="18">
        <f t="shared" si="48"/>
        <v>7.8</v>
      </c>
      <c r="M226" s="18">
        <f t="shared" ref="M226:M246" si="49">ROUND(((F226*H226)+(I226*K226))/(F226+I226),2)</f>
        <v>3.36</v>
      </c>
      <c r="N226" s="18" t="str">
        <f t="shared" ref="N226:N246" si="50">IF(M226&lt; 3.34, " ",(IF( M226&lt;=3.67,"Giỏi", "Xuất sắc")))</f>
        <v>Giỏi</v>
      </c>
      <c r="O226" s="19" t="str">
        <f>VLOOKUP(B226,[4]Sheet!$C$11:$S$629,16,0)</f>
        <v>Tốt</v>
      </c>
      <c r="P226" s="19"/>
    </row>
    <row r="227" spans="1:16" x14ac:dyDescent="0.25">
      <c r="A227" s="15">
        <v>217</v>
      </c>
      <c r="B227" s="20" t="s">
        <v>364</v>
      </c>
      <c r="C227" s="16" t="s">
        <v>365</v>
      </c>
      <c r="D227" s="23">
        <v>37862</v>
      </c>
      <c r="E227" s="91" t="s">
        <v>434</v>
      </c>
      <c r="F227" s="17">
        <v>13</v>
      </c>
      <c r="G227" s="17">
        <v>8.02</v>
      </c>
      <c r="H227" s="17">
        <v>3.53</v>
      </c>
      <c r="I227" s="17">
        <v>18</v>
      </c>
      <c r="J227" s="17">
        <v>8.56</v>
      </c>
      <c r="K227" s="17">
        <v>3.76</v>
      </c>
      <c r="L227" s="18">
        <f t="shared" si="48"/>
        <v>8.33</v>
      </c>
      <c r="M227" s="18">
        <f t="shared" si="49"/>
        <v>3.66</v>
      </c>
      <c r="N227" s="18" t="str">
        <f t="shared" si="50"/>
        <v>Giỏi</v>
      </c>
      <c r="O227" s="19" t="str">
        <f>VLOOKUP(B227,[4]Sheet!$C$11:$S$629,16,0)</f>
        <v>Tốt</v>
      </c>
      <c r="P227" s="19"/>
    </row>
    <row r="228" spans="1:16" x14ac:dyDescent="0.25">
      <c r="A228" s="15">
        <v>218</v>
      </c>
      <c r="B228" s="20" t="s">
        <v>366</v>
      </c>
      <c r="C228" s="16" t="s">
        <v>367</v>
      </c>
      <c r="D228" s="23">
        <v>38512</v>
      </c>
      <c r="E228" s="91" t="s">
        <v>434</v>
      </c>
      <c r="F228" s="17">
        <v>13</v>
      </c>
      <c r="G228" s="17">
        <v>8.17</v>
      </c>
      <c r="H228" s="17">
        <v>3.59</v>
      </c>
      <c r="I228" s="17">
        <v>16</v>
      </c>
      <c r="J228" s="17">
        <v>8.2100000000000009</v>
      </c>
      <c r="K228" s="17">
        <v>3.64</v>
      </c>
      <c r="L228" s="18">
        <f t="shared" si="48"/>
        <v>8.19</v>
      </c>
      <c r="M228" s="18">
        <f t="shared" si="49"/>
        <v>3.62</v>
      </c>
      <c r="N228" s="18" t="str">
        <f t="shared" si="50"/>
        <v>Giỏi</v>
      </c>
      <c r="O228" s="19" t="str">
        <f>VLOOKUP(B228,[4]Sheet!$C$11:$S$629,16,0)</f>
        <v>Xuất Sắc</v>
      </c>
      <c r="P228" s="19"/>
    </row>
    <row r="229" spans="1:16" x14ac:dyDescent="0.25">
      <c r="A229" s="15">
        <v>219</v>
      </c>
      <c r="B229" s="20" t="s">
        <v>368</v>
      </c>
      <c r="C229" s="16" t="s">
        <v>369</v>
      </c>
      <c r="D229" s="23">
        <v>38695</v>
      </c>
      <c r="E229" s="91" t="s">
        <v>434</v>
      </c>
      <c r="F229" s="17">
        <v>13</v>
      </c>
      <c r="G229" s="17">
        <v>8.23</v>
      </c>
      <c r="H229" s="17">
        <v>3.66</v>
      </c>
      <c r="I229" s="17">
        <v>18</v>
      </c>
      <c r="J229" s="17">
        <v>7.92</v>
      </c>
      <c r="K229" s="17">
        <v>3.44</v>
      </c>
      <c r="L229" s="18">
        <f t="shared" si="48"/>
        <v>8.0500000000000007</v>
      </c>
      <c r="M229" s="18">
        <f t="shared" si="49"/>
        <v>3.53</v>
      </c>
      <c r="N229" s="18" t="str">
        <f t="shared" si="50"/>
        <v>Giỏi</v>
      </c>
      <c r="O229" s="19" t="str">
        <f>VLOOKUP(B229,[4]Sheet!$C$11:$S$629,16,0)</f>
        <v>Xuất Sắc</v>
      </c>
      <c r="P229" s="19"/>
    </row>
    <row r="230" spans="1:16" x14ac:dyDescent="0.25">
      <c r="A230" s="15">
        <v>220</v>
      </c>
      <c r="B230" s="20" t="s">
        <v>370</v>
      </c>
      <c r="C230" s="16" t="s">
        <v>371</v>
      </c>
      <c r="D230" s="23">
        <v>38551</v>
      </c>
      <c r="E230" s="91" t="s">
        <v>434</v>
      </c>
      <c r="F230" s="17">
        <v>13</v>
      </c>
      <c r="G230" s="17">
        <v>8.32</v>
      </c>
      <c r="H230" s="17">
        <v>3.72</v>
      </c>
      <c r="I230" s="17">
        <v>16</v>
      </c>
      <c r="J230" s="17">
        <v>7.95</v>
      </c>
      <c r="K230" s="17">
        <v>3.48</v>
      </c>
      <c r="L230" s="18">
        <f t="shared" si="48"/>
        <v>8.1199999999999992</v>
      </c>
      <c r="M230" s="18">
        <f t="shared" si="49"/>
        <v>3.59</v>
      </c>
      <c r="N230" s="18" t="str">
        <f t="shared" si="50"/>
        <v>Giỏi</v>
      </c>
      <c r="O230" s="19" t="str">
        <f>VLOOKUP(B230,[4]Sheet!$C$11:$S$629,16,0)</f>
        <v>Xuất Sắc</v>
      </c>
      <c r="P230" s="19"/>
    </row>
    <row r="231" spans="1:16" x14ac:dyDescent="0.25">
      <c r="A231" s="15">
        <v>221</v>
      </c>
      <c r="B231" s="20" t="s">
        <v>372</v>
      </c>
      <c r="C231" s="16" t="s">
        <v>373</v>
      </c>
      <c r="D231" s="23">
        <v>38356</v>
      </c>
      <c r="E231" s="91" t="s">
        <v>434</v>
      </c>
      <c r="F231" s="17">
        <v>13</v>
      </c>
      <c r="G231" s="17">
        <v>8.6999999999999993</v>
      </c>
      <c r="H231" s="17">
        <v>3.74</v>
      </c>
      <c r="I231" s="17">
        <v>19</v>
      </c>
      <c r="J231" s="17">
        <v>8.7100000000000009</v>
      </c>
      <c r="K231" s="17">
        <v>3.76</v>
      </c>
      <c r="L231" s="18">
        <f t="shared" si="48"/>
        <v>8.7100000000000009</v>
      </c>
      <c r="M231" s="18">
        <f t="shared" si="49"/>
        <v>3.75</v>
      </c>
      <c r="N231" s="18" t="str">
        <f t="shared" si="50"/>
        <v>Xuất sắc</v>
      </c>
      <c r="O231" s="19" t="str">
        <f>VLOOKUP(B231,[4]Sheet!$C$11:$S$629,16,0)</f>
        <v>Xuất Sắc</v>
      </c>
      <c r="P231" s="19"/>
    </row>
    <row r="232" spans="1:16" x14ac:dyDescent="0.25">
      <c r="A232" s="15">
        <v>222</v>
      </c>
      <c r="B232" s="20" t="s">
        <v>374</v>
      </c>
      <c r="C232" s="16" t="s">
        <v>375</v>
      </c>
      <c r="D232" s="23">
        <v>38547</v>
      </c>
      <c r="E232" s="91" t="s">
        <v>434</v>
      </c>
      <c r="F232" s="17">
        <v>13</v>
      </c>
      <c r="G232" s="17">
        <v>7.7</v>
      </c>
      <c r="H232" s="17">
        <v>3.28</v>
      </c>
      <c r="I232" s="17">
        <v>16</v>
      </c>
      <c r="J232" s="17">
        <v>7.99</v>
      </c>
      <c r="K232" s="17">
        <v>3.43</v>
      </c>
      <c r="L232" s="18">
        <f t="shared" si="48"/>
        <v>7.86</v>
      </c>
      <c r="M232" s="18">
        <f t="shared" si="49"/>
        <v>3.36</v>
      </c>
      <c r="N232" s="18" t="str">
        <f t="shared" si="50"/>
        <v>Giỏi</v>
      </c>
      <c r="O232" s="19" t="str">
        <f>VLOOKUP(B232,[4]Sheet!$C$11:$S$629,16,0)</f>
        <v>Xuất Sắc</v>
      </c>
      <c r="P232" s="19"/>
    </row>
    <row r="233" spans="1:16" x14ac:dyDescent="0.25">
      <c r="A233" s="15">
        <v>223</v>
      </c>
      <c r="B233" s="20" t="s">
        <v>376</v>
      </c>
      <c r="C233" s="16" t="s">
        <v>377</v>
      </c>
      <c r="D233" s="23">
        <v>38386</v>
      </c>
      <c r="E233" s="91" t="s">
        <v>434</v>
      </c>
      <c r="F233" s="17">
        <v>13</v>
      </c>
      <c r="G233" s="17">
        <v>8.48</v>
      </c>
      <c r="H233" s="17">
        <v>3.66</v>
      </c>
      <c r="I233" s="17">
        <v>16</v>
      </c>
      <c r="J233" s="17">
        <v>8.74</v>
      </c>
      <c r="K233" s="17">
        <v>3.83</v>
      </c>
      <c r="L233" s="18">
        <f t="shared" ref="L233:L250" si="51">ROUND(((F233*G233)+(I233*J233))/(F233+I233),2)</f>
        <v>8.6199999999999992</v>
      </c>
      <c r="M233" s="18">
        <f t="shared" si="49"/>
        <v>3.75</v>
      </c>
      <c r="N233" s="18" t="str">
        <f t="shared" si="50"/>
        <v>Xuất sắc</v>
      </c>
      <c r="O233" s="19" t="str">
        <f>VLOOKUP(B233,[4]Sheet!$C$11:$S$629,16,0)</f>
        <v>Xuất Sắc</v>
      </c>
      <c r="P233" s="19"/>
    </row>
    <row r="234" spans="1:16" x14ac:dyDescent="0.25">
      <c r="A234" s="15">
        <v>224</v>
      </c>
      <c r="B234" s="20" t="s">
        <v>378</v>
      </c>
      <c r="C234" s="16" t="s">
        <v>379</v>
      </c>
      <c r="D234" s="23">
        <v>38158</v>
      </c>
      <c r="E234" s="91" t="s">
        <v>434</v>
      </c>
      <c r="F234" s="17">
        <v>13</v>
      </c>
      <c r="G234" s="17">
        <v>8.64</v>
      </c>
      <c r="H234" s="17">
        <v>3.79</v>
      </c>
      <c r="I234" s="17">
        <v>18</v>
      </c>
      <c r="J234" s="17">
        <v>8.48</v>
      </c>
      <c r="K234" s="17">
        <v>3.65</v>
      </c>
      <c r="L234" s="18">
        <f t="shared" si="51"/>
        <v>8.5500000000000007</v>
      </c>
      <c r="M234" s="18">
        <f t="shared" si="49"/>
        <v>3.71</v>
      </c>
      <c r="N234" s="18" t="str">
        <f t="shared" si="50"/>
        <v>Xuất sắc</v>
      </c>
      <c r="O234" s="19" t="str">
        <f>VLOOKUP(B234,[4]Sheet!$C$11:$S$629,16,0)</f>
        <v>Tốt</v>
      </c>
      <c r="P234" s="19"/>
    </row>
    <row r="235" spans="1:16" x14ac:dyDescent="0.25">
      <c r="A235" s="15">
        <v>225</v>
      </c>
      <c r="B235" s="20" t="s">
        <v>380</v>
      </c>
      <c r="C235" s="16" t="s">
        <v>381</v>
      </c>
      <c r="D235" s="23">
        <v>38632</v>
      </c>
      <c r="E235" s="91" t="s">
        <v>434</v>
      </c>
      <c r="F235" s="17">
        <v>13</v>
      </c>
      <c r="G235" s="17">
        <v>8.1300000000000008</v>
      </c>
      <c r="H235" s="17">
        <v>3.58</v>
      </c>
      <c r="I235" s="17">
        <v>16</v>
      </c>
      <c r="J235" s="17">
        <v>7.89</v>
      </c>
      <c r="K235" s="17">
        <v>3.33</v>
      </c>
      <c r="L235" s="18">
        <f t="shared" si="51"/>
        <v>8</v>
      </c>
      <c r="M235" s="18">
        <f t="shared" si="49"/>
        <v>3.44</v>
      </c>
      <c r="N235" s="18" t="str">
        <f t="shared" si="50"/>
        <v>Giỏi</v>
      </c>
      <c r="O235" s="19" t="str">
        <f>VLOOKUP(B235,[4]Sheet!$C$11:$S$629,16,0)</f>
        <v>Tốt</v>
      </c>
      <c r="P235" s="19"/>
    </row>
    <row r="236" spans="1:16" x14ac:dyDescent="0.25">
      <c r="A236" s="15">
        <v>226</v>
      </c>
      <c r="B236" s="20" t="s">
        <v>382</v>
      </c>
      <c r="C236" s="16" t="s">
        <v>383</v>
      </c>
      <c r="D236" s="23">
        <v>38461</v>
      </c>
      <c r="E236" s="91" t="s">
        <v>434</v>
      </c>
      <c r="F236" s="17">
        <v>13</v>
      </c>
      <c r="G236" s="17">
        <v>8.02</v>
      </c>
      <c r="H236" s="17">
        <v>3.43</v>
      </c>
      <c r="I236" s="17">
        <v>19</v>
      </c>
      <c r="J236" s="17">
        <v>8.2100000000000009</v>
      </c>
      <c r="K236" s="17">
        <v>3.56</v>
      </c>
      <c r="L236" s="18">
        <f t="shared" si="51"/>
        <v>8.1300000000000008</v>
      </c>
      <c r="M236" s="18">
        <f t="shared" si="49"/>
        <v>3.51</v>
      </c>
      <c r="N236" s="18" t="str">
        <f t="shared" si="50"/>
        <v>Giỏi</v>
      </c>
      <c r="O236" s="19" t="str">
        <f>VLOOKUP(B236,[4]Sheet!$C$11:$S$629,16,0)</f>
        <v>Xuất Sắc</v>
      </c>
      <c r="P236" s="19"/>
    </row>
    <row r="237" spans="1:16" x14ac:dyDescent="0.25">
      <c r="A237" s="15">
        <v>227</v>
      </c>
      <c r="B237" s="20" t="s">
        <v>384</v>
      </c>
      <c r="C237" s="16" t="s">
        <v>385</v>
      </c>
      <c r="D237" s="23">
        <v>38613</v>
      </c>
      <c r="E237" s="91" t="s">
        <v>434</v>
      </c>
      <c r="F237" s="17">
        <v>13</v>
      </c>
      <c r="G237" s="17">
        <v>8.25</v>
      </c>
      <c r="H237" s="17">
        <v>3.48</v>
      </c>
      <c r="I237" s="17">
        <v>19</v>
      </c>
      <c r="J237" s="17">
        <v>7.87</v>
      </c>
      <c r="K237" s="17">
        <v>3.41</v>
      </c>
      <c r="L237" s="18">
        <f t="shared" si="51"/>
        <v>8.02</v>
      </c>
      <c r="M237" s="18">
        <f t="shared" si="49"/>
        <v>3.44</v>
      </c>
      <c r="N237" s="18" t="str">
        <f t="shared" si="50"/>
        <v>Giỏi</v>
      </c>
      <c r="O237" s="19" t="str">
        <f>VLOOKUP(B237,[4]Sheet!$C$11:$S$629,16,0)</f>
        <v>Tốt</v>
      </c>
      <c r="P237" s="19"/>
    </row>
    <row r="238" spans="1:16" x14ac:dyDescent="0.25">
      <c r="A238" s="15">
        <v>228</v>
      </c>
      <c r="B238" s="20" t="s">
        <v>386</v>
      </c>
      <c r="C238" s="16" t="s">
        <v>387</v>
      </c>
      <c r="D238" s="23">
        <v>38467</v>
      </c>
      <c r="E238" s="91" t="s">
        <v>434</v>
      </c>
      <c r="F238" s="17">
        <v>13</v>
      </c>
      <c r="G238" s="17">
        <v>8.52</v>
      </c>
      <c r="H238" s="17">
        <v>3.71</v>
      </c>
      <c r="I238" s="17">
        <v>16</v>
      </c>
      <c r="J238" s="17">
        <v>7.97</v>
      </c>
      <c r="K238" s="17">
        <v>3.41</v>
      </c>
      <c r="L238" s="18">
        <f t="shared" si="51"/>
        <v>8.2200000000000006</v>
      </c>
      <c r="M238" s="18">
        <f t="shared" si="49"/>
        <v>3.54</v>
      </c>
      <c r="N238" s="18" t="str">
        <f t="shared" si="50"/>
        <v>Giỏi</v>
      </c>
      <c r="O238" s="19" t="str">
        <f>VLOOKUP(B238,[4]Sheet!$C$11:$S$629,16,0)</f>
        <v>Xuất Sắc</v>
      </c>
      <c r="P238" s="19"/>
    </row>
    <row r="239" spans="1:16" x14ac:dyDescent="0.25">
      <c r="A239" s="15">
        <v>229</v>
      </c>
      <c r="B239" s="20" t="s">
        <v>388</v>
      </c>
      <c r="C239" s="16" t="s">
        <v>389</v>
      </c>
      <c r="D239" s="23">
        <v>38425</v>
      </c>
      <c r="E239" s="91" t="s">
        <v>434</v>
      </c>
      <c r="F239" s="17">
        <v>13</v>
      </c>
      <c r="G239" s="17">
        <v>7.77</v>
      </c>
      <c r="H239" s="17">
        <v>3.35</v>
      </c>
      <c r="I239" s="17">
        <v>16</v>
      </c>
      <c r="J239" s="17">
        <v>7.75</v>
      </c>
      <c r="K239" s="17">
        <v>3.37</v>
      </c>
      <c r="L239" s="18">
        <f t="shared" si="51"/>
        <v>7.76</v>
      </c>
      <c r="M239" s="18">
        <f t="shared" si="49"/>
        <v>3.36</v>
      </c>
      <c r="N239" s="18" t="str">
        <f t="shared" si="50"/>
        <v>Giỏi</v>
      </c>
      <c r="O239" s="19" t="str">
        <f>VLOOKUP(B239,[4]Sheet!$C$11:$S$629,16,0)</f>
        <v>Tốt</v>
      </c>
      <c r="P239" s="19"/>
    </row>
    <row r="240" spans="1:16" x14ac:dyDescent="0.25">
      <c r="A240" s="15">
        <v>230</v>
      </c>
      <c r="B240" s="20" t="s">
        <v>390</v>
      </c>
      <c r="C240" s="16" t="s">
        <v>391</v>
      </c>
      <c r="D240" s="23">
        <v>38656</v>
      </c>
      <c r="E240" s="91" t="s">
        <v>434</v>
      </c>
      <c r="F240" s="17">
        <v>13</v>
      </c>
      <c r="G240" s="17">
        <v>8.25</v>
      </c>
      <c r="H240" s="17">
        <v>3.56</v>
      </c>
      <c r="I240" s="17">
        <v>16</v>
      </c>
      <c r="J240" s="17">
        <v>7.93</v>
      </c>
      <c r="K240" s="17">
        <v>3.43</v>
      </c>
      <c r="L240" s="18">
        <f t="shared" si="51"/>
        <v>8.07</v>
      </c>
      <c r="M240" s="18">
        <f t="shared" si="49"/>
        <v>3.49</v>
      </c>
      <c r="N240" s="18" t="str">
        <f t="shared" si="50"/>
        <v>Giỏi</v>
      </c>
      <c r="O240" s="19" t="str">
        <f>VLOOKUP(B240,[4]Sheet!$C$11:$S$629,16,0)</f>
        <v>Tốt</v>
      </c>
      <c r="P240" s="19"/>
    </row>
    <row r="241" spans="1:18" x14ac:dyDescent="0.25">
      <c r="A241" s="15">
        <v>231</v>
      </c>
      <c r="B241" s="20" t="s">
        <v>392</v>
      </c>
      <c r="C241" s="16" t="s">
        <v>393</v>
      </c>
      <c r="D241" s="23">
        <v>38441</v>
      </c>
      <c r="E241" s="91" t="s">
        <v>434</v>
      </c>
      <c r="F241" s="17">
        <v>13</v>
      </c>
      <c r="G241" s="17">
        <v>8.7200000000000006</v>
      </c>
      <c r="H241" s="17">
        <v>3.71</v>
      </c>
      <c r="I241" s="17">
        <v>16</v>
      </c>
      <c r="J241" s="17">
        <v>8.84</v>
      </c>
      <c r="K241" s="17">
        <v>3.77</v>
      </c>
      <c r="L241" s="18">
        <f t="shared" si="51"/>
        <v>8.7899999999999991</v>
      </c>
      <c r="M241" s="18">
        <f t="shared" si="49"/>
        <v>3.74</v>
      </c>
      <c r="N241" s="18" t="str">
        <f t="shared" si="50"/>
        <v>Xuất sắc</v>
      </c>
      <c r="O241" s="19" t="str">
        <f>VLOOKUP(B241,[4]Sheet!$C$11:$S$629,16,0)</f>
        <v>Xuất Sắc</v>
      </c>
      <c r="P241" s="19"/>
    </row>
    <row r="242" spans="1:18" x14ac:dyDescent="0.25">
      <c r="A242" s="15">
        <v>232</v>
      </c>
      <c r="B242" s="20" t="s">
        <v>394</v>
      </c>
      <c r="C242" s="16" t="s">
        <v>395</v>
      </c>
      <c r="D242" s="23">
        <v>38556</v>
      </c>
      <c r="E242" s="91" t="s">
        <v>434</v>
      </c>
      <c r="F242" s="17">
        <v>13</v>
      </c>
      <c r="G242" s="17">
        <v>8.5500000000000007</v>
      </c>
      <c r="H242" s="17">
        <v>3.76</v>
      </c>
      <c r="I242" s="17">
        <v>19</v>
      </c>
      <c r="J242" s="17">
        <v>8.15</v>
      </c>
      <c r="K242" s="17">
        <v>3.57</v>
      </c>
      <c r="L242" s="18">
        <f t="shared" si="51"/>
        <v>8.31</v>
      </c>
      <c r="M242" s="18">
        <f t="shared" si="49"/>
        <v>3.65</v>
      </c>
      <c r="N242" s="18" t="str">
        <f t="shared" si="50"/>
        <v>Giỏi</v>
      </c>
      <c r="O242" s="19" t="str">
        <f>VLOOKUP(B242,[4]Sheet!$C$11:$S$629,16,0)</f>
        <v>Xuất Sắc</v>
      </c>
      <c r="P242" s="19"/>
    </row>
    <row r="243" spans="1:18" x14ac:dyDescent="0.25">
      <c r="A243" s="15">
        <v>233</v>
      </c>
      <c r="B243" s="20" t="s">
        <v>396</v>
      </c>
      <c r="C243" s="16" t="s">
        <v>397</v>
      </c>
      <c r="D243" s="23">
        <v>38388</v>
      </c>
      <c r="E243" s="91" t="s">
        <v>434</v>
      </c>
      <c r="F243" s="17">
        <v>13</v>
      </c>
      <c r="G243" s="17">
        <v>7.87</v>
      </c>
      <c r="H243" s="17">
        <v>3.38</v>
      </c>
      <c r="I243" s="17">
        <v>16</v>
      </c>
      <c r="J243" s="17">
        <v>8.32</v>
      </c>
      <c r="K243" s="17">
        <v>3.58</v>
      </c>
      <c r="L243" s="18">
        <f t="shared" si="51"/>
        <v>8.1199999999999992</v>
      </c>
      <c r="M243" s="18">
        <f t="shared" si="49"/>
        <v>3.49</v>
      </c>
      <c r="N243" s="18" t="str">
        <f t="shared" si="50"/>
        <v>Giỏi</v>
      </c>
      <c r="O243" s="19" t="str">
        <f>VLOOKUP(B243,[4]Sheet!$C$11:$S$629,16,0)</f>
        <v>Tốt</v>
      </c>
      <c r="P243" s="19"/>
    </row>
    <row r="244" spans="1:18" x14ac:dyDescent="0.25">
      <c r="A244" s="15">
        <v>234</v>
      </c>
      <c r="B244" s="20" t="s">
        <v>398</v>
      </c>
      <c r="C244" s="16" t="s">
        <v>399</v>
      </c>
      <c r="D244" s="23">
        <v>38528</v>
      </c>
      <c r="E244" s="91" t="s">
        <v>434</v>
      </c>
      <c r="F244" s="17">
        <v>13</v>
      </c>
      <c r="G244" s="17">
        <v>8.75</v>
      </c>
      <c r="H244" s="17">
        <v>3.82</v>
      </c>
      <c r="I244" s="17">
        <v>16</v>
      </c>
      <c r="J244" s="17">
        <v>8.4499999999999993</v>
      </c>
      <c r="K244" s="17">
        <v>3.68</v>
      </c>
      <c r="L244" s="18">
        <f t="shared" si="51"/>
        <v>8.58</v>
      </c>
      <c r="M244" s="18">
        <f t="shared" si="49"/>
        <v>3.74</v>
      </c>
      <c r="N244" s="18" t="str">
        <f t="shared" si="50"/>
        <v>Xuất sắc</v>
      </c>
      <c r="O244" s="19" t="str">
        <f>VLOOKUP(B244,[4]Sheet!$C$11:$S$629,16,0)</f>
        <v>Tốt</v>
      </c>
      <c r="P244" s="19"/>
    </row>
    <row r="245" spans="1:18" x14ac:dyDescent="0.25">
      <c r="A245" s="15">
        <v>235</v>
      </c>
      <c r="B245" s="20" t="s">
        <v>400</v>
      </c>
      <c r="C245" s="16" t="s">
        <v>401</v>
      </c>
      <c r="D245" s="23">
        <v>38519</v>
      </c>
      <c r="E245" s="91" t="s">
        <v>434</v>
      </c>
      <c r="F245" s="17">
        <v>13</v>
      </c>
      <c r="G245" s="17">
        <v>8.74</v>
      </c>
      <c r="H245" s="17">
        <v>3.74</v>
      </c>
      <c r="I245" s="17">
        <v>16</v>
      </c>
      <c r="J245" s="17">
        <v>8.36</v>
      </c>
      <c r="K245" s="17">
        <v>3.64</v>
      </c>
      <c r="L245" s="18">
        <f t="shared" si="51"/>
        <v>8.5299999999999994</v>
      </c>
      <c r="M245" s="18">
        <f t="shared" si="49"/>
        <v>3.68</v>
      </c>
      <c r="N245" s="18" t="str">
        <f t="shared" si="50"/>
        <v>Xuất sắc</v>
      </c>
      <c r="O245" s="19" t="str">
        <f>VLOOKUP(B245,[4]Sheet!$C$11:$S$629,16,0)</f>
        <v>Tốt</v>
      </c>
      <c r="P245" s="19"/>
    </row>
    <row r="246" spans="1:18" x14ac:dyDescent="0.25">
      <c r="A246" s="15">
        <v>236</v>
      </c>
      <c r="B246" s="20" t="s">
        <v>402</v>
      </c>
      <c r="C246" s="16" t="s">
        <v>403</v>
      </c>
      <c r="D246" s="23">
        <v>38370</v>
      </c>
      <c r="E246" s="91" t="s">
        <v>434</v>
      </c>
      <c r="F246" s="17">
        <v>13</v>
      </c>
      <c r="G246" s="17">
        <v>8.1199999999999992</v>
      </c>
      <c r="H246" s="17">
        <v>3.51</v>
      </c>
      <c r="I246" s="17">
        <v>19</v>
      </c>
      <c r="J246" s="17">
        <v>7.62</v>
      </c>
      <c r="K246" s="17">
        <v>3.24</v>
      </c>
      <c r="L246" s="18">
        <f t="shared" si="51"/>
        <v>7.82</v>
      </c>
      <c r="M246" s="18">
        <f t="shared" si="49"/>
        <v>3.35</v>
      </c>
      <c r="N246" s="18" t="str">
        <f t="shared" si="50"/>
        <v>Giỏi</v>
      </c>
      <c r="O246" s="19" t="str">
        <f>VLOOKUP(B246,[4]Sheet!$C$11:$S$629,16,0)</f>
        <v>Tốt</v>
      </c>
      <c r="P246" s="19"/>
    </row>
    <row r="247" spans="1:18" x14ac:dyDescent="0.25">
      <c r="A247" s="15">
        <v>237</v>
      </c>
      <c r="B247" s="20" t="s">
        <v>404</v>
      </c>
      <c r="C247" s="16" t="s">
        <v>405</v>
      </c>
      <c r="D247" s="23">
        <v>38461</v>
      </c>
      <c r="E247" s="91" t="s">
        <v>434</v>
      </c>
      <c r="F247" s="17">
        <v>13</v>
      </c>
      <c r="G247" s="17">
        <v>8.2100000000000009</v>
      </c>
      <c r="H247" s="17">
        <v>3.48</v>
      </c>
      <c r="I247" s="17">
        <v>19</v>
      </c>
      <c r="J247" s="17">
        <v>8.02</v>
      </c>
      <c r="K247" s="17">
        <v>3.42</v>
      </c>
      <c r="L247" s="18">
        <f t="shared" si="51"/>
        <v>8.1</v>
      </c>
      <c r="M247" s="18">
        <f t="shared" ref="M247:M252" si="52">ROUND(((F247*H247)+(I247*K247))/(F247+I247),2)</f>
        <v>3.44</v>
      </c>
      <c r="N247" s="18" t="str">
        <f t="shared" ref="N247:N252" si="53">IF(M247&lt; 3.34, " ",(IF( M247&lt;=3.67,"Giỏi", "Xuất sắc")))</f>
        <v>Giỏi</v>
      </c>
      <c r="O247" s="19" t="str">
        <f>VLOOKUP(B247,[4]Sheet!$C$11:$S$629,16,0)</f>
        <v>Tốt</v>
      </c>
      <c r="P247" s="19"/>
    </row>
    <row r="248" spans="1:18" x14ac:dyDescent="0.25">
      <c r="A248" s="15">
        <v>238</v>
      </c>
      <c r="B248" s="20" t="s">
        <v>406</v>
      </c>
      <c r="C248" s="16" t="s">
        <v>407</v>
      </c>
      <c r="D248" s="23">
        <v>38425</v>
      </c>
      <c r="E248" s="91" t="s">
        <v>434</v>
      </c>
      <c r="F248" s="17">
        <v>13</v>
      </c>
      <c r="G248" s="17">
        <v>8.2200000000000006</v>
      </c>
      <c r="H248" s="17">
        <v>3.51</v>
      </c>
      <c r="I248" s="17">
        <v>16</v>
      </c>
      <c r="J248" s="17">
        <v>8.1</v>
      </c>
      <c r="K248" s="17">
        <v>3.48</v>
      </c>
      <c r="L248" s="18">
        <f t="shared" si="51"/>
        <v>8.15</v>
      </c>
      <c r="M248" s="18">
        <f t="shared" si="52"/>
        <v>3.49</v>
      </c>
      <c r="N248" s="18" t="str">
        <f t="shared" si="53"/>
        <v>Giỏi</v>
      </c>
      <c r="O248" s="19" t="str">
        <f>VLOOKUP(B248,[4]Sheet!$C$11:$S$629,16,0)</f>
        <v>Xuất Sắc</v>
      </c>
      <c r="P248" s="19"/>
    </row>
    <row r="249" spans="1:18" x14ac:dyDescent="0.25">
      <c r="A249" s="15">
        <v>239</v>
      </c>
      <c r="B249" s="20" t="s">
        <v>408</v>
      </c>
      <c r="C249" s="16" t="s">
        <v>409</v>
      </c>
      <c r="D249" s="23">
        <v>38405</v>
      </c>
      <c r="E249" s="91" t="s">
        <v>434</v>
      </c>
      <c r="F249" s="17">
        <v>13</v>
      </c>
      <c r="G249" s="17">
        <v>8.82</v>
      </c>
      <c r="H249" s="17">
        <v>3.84</v>
      </c>
      <c r="I249" s="17">
        <v>16</v>
      </c>
      <c r="J249" s="17">
        <v>8.41</v>
      </c>
      <c r="K249" s="17">
        <v>3.75</v>
      </c>
      <c r="L249" s="18">
        <f t="shared" si="51"/>
        <v>8.59</v>
      </c>
      <c r="M249" s="18">
        <f t="shared" si="52"/>
        <v>3.79</v>
      </c>
      <c r="N249" s="18" t="str">
        <f t="shared" si="53"/>
        <v>Xuất sắc</v>
      </c>
      <c r="O249" s="19" t="str">
        <f>VLOOKUP(B249,[4]Sheet!$C$11:$S$629,16,0)</f>
        <v>Xuất Sắc</v>
      </c>
      <c r="P249" s="19"/>
    </row>
    <row r="250" spans="1:18" x14ac:dyDescent="0.25">
      <c r="A250" s="15">
        <v>240</v>
      </c>
      <c r="B250" s="20" t="s">
        <v>410</v>
      </c>
      <c r="C250" s="16" t="s">
        <v>411</v>
      </c>
      <c r="D250" s="23">
        <v>38611</v>
      </c>
      <c r="E250" s="91" t="s">
        <v>434</v>
      </c>
      <c r="F250" s="17">
        <v>13</v>
      </c>
      <c r="G250" s="17">
        <v>8.44</v>
      </c>
      <c r="H250" s="17">
        <v>3.74</v>
      </c>
      <c r="I250" s="17">
        <v>16</v>
      </c>
      <c r="J250" s="17">
        <v>7.75</v>
      </c>
      <c r="K250" s="17">
        <v>3.29</v>
      </c>
      <c r="L250" s="18">
        <f t="shared" si="51"/>
        <v>8.06</v>
      </c>
      <c r="M250" s="18">
        <f t="shared" si="52"/>
        <v>3.49</v>
      </c>
      <c r="N250" s="18" t="str">
        <f t="shared" si="53"/>
        <v>Giỏi</v>
      </c>
      <c r="O250" s="19" t="str">
        <f>VLOOKUP(B250,[4]Sheet!$C$11:$S$629,16,0)</f>
        <v>Tốt</v>
      </c>
      <c r="P250" s="19"/>
    </row>
    <row r="251" spans="1:18" x14ac:dyDescent="0.25">
      <c r="A251" s="15">
        <v>241</v>
      </c>
      <c r="B251" s="20" t="s">
        <v>412</v>
      </c>
      <c r="C251" s="16" t="s">
        <v>413</v>
      </c>
      <c r="D251" s="23">
        <v>38596</v>
      </c>
      <c r="E251" s="91" t="s">
        <v>434</v>
      </c>
      <c r="F251" s="17">
        <v>13</v>
      </c>
      <c r="G251" s="17">
        <v>7.9</v>
      </c>
      <c r="H251" s="17">
        <v>3.45</v>
      </c>
      <c r="I251" s="17">
        <v>16</v>
      </c>
      <c r="J251" s="17">
        <v>8.01</v>
      </c>
      <c r="K251" s="17">
        <v>3.53</v>
      </c>
      <c r="L251" s="18">
        <f t="shared" ref="L251:L252" si="54">ROUND(((F251*G251)+(I251*J251))/(F251+I251),2)</f>
        <v>7.96</v>
      </c>
      <c r="M251" s="18">
        <f t="shared" si="52"/>
        <v>3.49</v>
      </c>
      <c r="N251" s="18" t="str">
        <f t="shared" si="53"/>
        <v>Giỏi</v>
      </c>
      <c r="O251" s="19" t="str">
        <f>VLOOKUP(B251,[4]Sheet!$C$11:$S$629,16,0)</f>
        <v>Xuất Sắc</v>
      </c>
      <c r="P251" s="19"/>
    </row>
    <row r="252" spans="1:18" x14ac:dyDescent="0.25">
      <c r="A252" s="15">
        <v>242</v>
      </c>
      <c r="B252" s="20" t="s">
        <v>414</v>
      </c>
      <c r="C252" s="16" t="s">
        <v>415</v>
      </c>
      <c r="D252" s="23">
        <v>38562</v>
      </c>
      <c r="E252" s="91" t="s">
        <v>434</v>
      </c>
      <c r="F252" s="17">
        <v>13</v>
      </c>
      <c r="G252" s="17">
        <v>8.35</v>
      </c>
      <c r="H252" s="17">
        <v>3.71</v>
      </c>
      <c r="I252" s="17">
        <v>16</v>
      </c>
      <c r="J252" s="17">
        <v>7.95</v>
      </c>
      <c r="K252" s="17">
        <v>3.39</v>
      </c>
      <c r="L252" s="18">
        <f t="shared" si="54"/>
        <v>8.1300000000000008</v>
      </c>
      <c r="M252" s="18">
        <f t="shared" si="52"/>
        <v>3.53</v>
      </c>
      <c r="N252" s="18" t="str">
        <f t="shared" si="53"/>
        <v>Giỏi</v>
      </c>
      <c r="O252" s="19" t="str">
        <f>VLOOKUP(B252,[4]Sheet!$C$11:$S$629,16,0)</f>
        <v>Tốt</v>
      </c>
      <c r="P252" s="19"/>
    </row>
    <row r="254" spans="1:18" s="68" customFormat="1" ht="18.75" customHeight="1" x14ac:dyDescent="0.25">
      <c r="A254" s="62"/>
      <c r="B254" s="93" t="s">
        <v>531</v>
      </c>
      <c r="C254" s="93"/>
      <c r="D254" s="63"/>
      <c r="E254" s="63"/>
      <c r="F254" s="64"/>
      <c r="G254" s="65"/>
      <c r="H254" s="65"/>
      <c r="I254" s="64"/>
      <c r="J254" s="65"/>
      <c r="K254" s="65"/>
      <c r="L254" s="66"/>
      <c r="M254" s="66"/>
      <c r="N254" s="66"/>
      <c r="O254" s="66"/>
      <c r="P254" s="67"/>
    </row>
    <row r="255" spans="1:18" s="69" customFormat="1" ht="15.75" x14ac:dyDescent="0.2">
      <c r="B255" s="70"/>
      <c r="C255" s="71"/>
      <c r="D255" s="70"/>
      <c r="E255" s="70"/>
      <c r="F255" s="72"/>
      <c r="G255" s="72"/>
      <c r="H255" s="72"/>
      <c r="I255" s="72"/>
      <c r="J255" s="72"/>
      <c r="K255" s="72"/>
      <c r="L255" s="72"/>
      <c r="M255" s="73"/>
      <c r="N255" s="74" t="s">
        <v>530</v>
      </c>
      <c r="P255" s="75"/>
      <c r="Q255" s="72"/>
      <c r="R255" s="2"/>
    </row>
    <row r="256" spans="1:18" s="69" customFormat="1" ht="16.5" customHeight="1" x14ac:dyDescent="0.2">
      <c r="B256" s="94" t="s">
        <v>521</v>
      </c>
      <c r="C256" s="94"/>
      <c r="D256" s="73"/>
      <c r="E256" s="71"/>
      <c r="F256" s="78"/>
      <c r="G256" s="78"/>
      <c r="H256" s="112" t="s">
        <v>522</v>
      </c>
      <c r="I256" s="112"/>
      <c r="K256" s="79"/>
      <c r="L256" s="75"/>
      <c r="M256" s="76"/>
      <c r="N256" s="71" t="s">
        <v>523</v>
      </c>
      <c r="P256" s="2"/>
      <c r="Q256" s="75"/>
      <c r="R256" s="2"/>
    </row>
    <row r="257" spans="2:15" s="2" customFormat="1" ht="15.75" x14ac:dyDescent="0.2">
      <c r="B257" s="76"/>
      <c r="D257" s="76"/>
      <c r="E257" s="76"/>
      <c r="M257" s="76"/>
      <c r="N257" s="69"/>
      <c r="O257" s="76"/>
    </row>
    <row r="258" spans="2:15" s="2" customFormat="1" ht="15.75" x14ac:dyDescent="0.2">
      <c r="B258" s="76"/>
      <c r="D258" s="76"/>
      <c r="E258" s="76"/>
      <c r="M258" s="76"/>
      <c r="N258" s="69"/>
      <c r="O258" s="76"/>
    </row>
    <row r="259" spans="2:15" s="2" customFormat="1" ht="12.75" x14ac:dyDescent="0.2">
      <c r="B259" s="76"/>
      <c r="D259" s="76"/>
      <c r="E259" s="76"/>
      <c r="M259" s="76"/>
      <c r="N259" s="76"/>
      <c r="O259" s="76"/>
    </row>
    <row r="260" spans="2:15" s="2" customFormat="1" ht="15" customHeight="1" x14ac:dyDescent="0.2">
      <c r="B260" s="76"/>
      <c r="D260" s="76"/>
      <c r="E260" s="77"/>
      <c r="F260" s="77"/>
      <c r="G260" s="77"/>
      <c r="H260" s="80" t="s">
        <v>524</v>
      </c>
      <c r="I260" s="77"/>
      <c r="K260" s="80"/>
      <c r="M260" s="76"/>
      <c r="N260" s="77" t="s">
        <v>525</v>
      </c>
      <c r="O260" s="76"/>
    </row>
  </sheetData>
  <autoFilter ref="A10:P252"/>
  <mergeCells count="20">
    <mergeCell ref="O8:O10"/>
    <mergeCell ref="P8:P10"/>
    <mergeCell ref="F9:H9"/>
    <mergeCell ref="H256:I256"/>
    <mergeCell ref="A4:P4"/>
    <mergeCell ref="B254:C254"/>
    <mergeCell ref="B256:C256"/>
    <mergeCell ref="A1:D1"/>
    <mergeCell ref="E1:P1"/>
    <mergeCell ref="A2:D2"/>
    <mergeCell ref="E2:P2"/>
    <mergeCell ref="A3:P3"/>
    <mergeCell ref="I9:K9"/>
    <mergeCell ref="A7:P7"/>
    <mergeCell ref="A8:A10"/>
    <mergeCell ref="B8:D9"/>
    <mergeCell ref="F8:K8"/>
    <mergeCell ref="L8:L10"/>
    <mergeCell ref="M8:M10"/>
    <mergeCell ref="N8:N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topLeftCell="A7" workbookViewId="0">
      <selection activeCell="R25" sqref="R24:R25"/>
    </sheetView>
  </sheetViews>
  <sheetFormatPr defaultRowHeight="15" x14ac:dyDescent="0.25"/>
  <cols>
    <col min="1" max="1" width="5.5703125" style="14" customWidth="1"/>
    <col min="2" max="2" width="12.5703125" style="14" bestFit="1" customWidth="1"/>
    <col min="3" max="3" width="22.85546875" customWidth="1"/>
    <col min="4" max="4" width="10" style="14" customWidth="1"/>
    <col min="5" max="5" width="11.7109375" customWidth="1"/>
    <col min="6" max="13" width="9.28515625" bestFit="1" customWidth="1"/>
    <col min="17" max="38" width="9.140625" style="85"/>
  </cols>
  <sheetData>
    <row r="1" spans="1:38" s="1" customFormat="1" ht="18.75" customHeight="1" x14ac:dyDescent="0.25">
      <c r="A1" s="95" t="s">
        <v>416</v>
      </c>
      <c r="B1" s="95"/>
      <c r="C1" s="95"/>
      <c r="D1" s="95"/>
      <c r="E1" s="96" t="s">
        <v>417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38" s="1" customFormat="1" ht="15.75" x14ac:dyDescent="0.25">
      <c r="A2" s="97" t="s">
        <v>418</v>
      </c>
      <c r="B2" s="97"/>
      <c r="C2" s="97"/>
      <c r="D2" s="97"/>
      <c r="E2" s="97" t="s">
        <v>419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8" s="1" customFormat="1" ht="44.25" customHeight="1" x14ac:dyDescent="0.25">
      <c r="A3" s="98" t="s">
        <v>528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spans="1:38" s="2" customFormat="1" ht="14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</row>
    <row r="5" spans="1:38" s="3" customFormat="1" ht="18.75" x14ac:dyDescent="0.3">
      <c r="A5" s="4"/>
      <c r="B5" s="4"/>
      <c r="C5" s="5" t="s">
        <v>420</v>
      </c>
      <c r="D5" s="21"/>
      <c r="E5" s="4"/>
      <c r="L5" s="6"/>
      <c r="M5" s="6"/>
      <c r="N5" s="6"/>
      <c r="O5" s="7"/>
      <c r="P5" s="6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38" s="3" customFormat="1" ht="18.75" x14ac:dyDescent="0.25">
      <c r="A6" s="4"/>
      <c r="B6" s="4"/>
      <c r="C6" s="5" t="s">
        <v>421</v>
      </c>
      <c r="D6" s="22"/>
      <c r="E6" s="4"/>
      <c r="L6" s="6"/>
      <c r="M6" s="6"/>
      <c r="N6" s="6"/>
      <c r="O6" s="7"/>
      <c r="P6" s="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</row>
    <row r="7" spans="1:38" s="3" customFormat="1" ht="51" customHeight="1" x14ac:dyDescent="0.2">
      <c r="A7" s="103" t="s">
        <v>527</v>
      </c>
      <c r="B7" s="104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</row>
    <row r="8" spans="1:38" s="9" customFormat="1" ht="12" customHeight="1" x14ac:dyDescent="0.2">
      <c r="A8" s="105" t="s">
        <v>422</v>
      </c>
      <c r="B8" s="106" t="s">
        <v>0</v>
      </c>
      <c r="C8" s="106"/>
      <c r="D8" s="106"/>
      <c r="E8" s="8"/>
      <c r="F8" s="100" t="s">
        <v>423</v>
      </c>
      <c r="G8" s="101"/>
      <c r="H8" s="101"/>
      <c r="I8" s="101"/>
      <c r="J8" s="101"/>
      <c r="K8" s="101"/>
      <c r="L8" s="108" t="s">
        <v>424</v>
      </c>
      <c r="M8" s="108" t="s">
        <v>425</v>
      </c>
      <c r="N8" s="109" t="s">
        <v>426</v>
      </c>
      <c r="O8" s="109" t="s">
        <v>427</v>
      </c>
      <c r="P8" s="109" t="s">
        <v>428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</row>
    <row r="9" spans="1:38" s="9" customFormat="1" ht="12.75" customHeight="1" x14ac:dyDescent="0.2">
      <c r="A9" s="105"/>
      <c r="B9" s="107"/>
      <c r="C9" s="107"/>
      <c r="D9" s="107"/>
      <c r="E9" s="10"/>
      <c r="F9" s="100" t="s">
        <v>429</v>
      </c>
      <c r="G9" s="101"/>
      <c r="H9" s="102"/>
      <c r="I9" s="100" t="s">
        <v>430</v>
      </c>
      <c r="J9" s="101"/>
      <c r="K9" s="102"/>
      <c r="L9" s="108"/>
      <c r="M9" s="108"/>
      <c r="N9" s="110"/>
      <c r="O9" s="110"/>
      <c r="P9" s="110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38" s="9" customFormat="1" ht="30" customHeight="1" x14ac:dyDescent="0.2">
      <c r="A10" s="105"/>
      <c r="B10" s="11" t="s">
        <v>1</v>
      </c>
      <c r="C10" s="12" t="s">
        <v>2</v>
      </c>
      <c r="D10" s="12" t="s">
        <v>3</v>
      </c>
      <c r="E10" s="13" t="s">
        <v>8</v>
      </c>
      <c r="F10" s="13" t="s">
        <v>431</v>
      </c>
      <c r="G10" s="13" t="s">
        <v>432</v>
      </c>
      <c r="H10" s="13" t="s">
        <v>433</v>
      </c>
      <c r="I10" s="13" t="s">
        <v>431</v>
      </c>
      <c r="J10" s="13" t="s">
        <v>432</v>
      </c>
      <c r="K10" s="13" t="s">
        <v>433</v>
      </c>
      <c r="L10" s="108"/>
      <c r="M10" s="108"/>
      <c r="N10" s="111"/>
      <c r="O10" s="111"/>
      <c r="P10" s="111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x14ac:dyDescent="0.25">
      <c r="A11" s="15">
        <v>1</v>
      </c>
      <c r="B11" s="20" t="s">
        <v>114</v>
      </c>
      <c r="C11" s="16" t="s">
        <v>115</v>
      </c>
      <c r="D11" s="23">
        <v>38326</v>
      </c>
      <c r="E11" s="16" t="s">
        <v>116</v>
      </c>
      <c r="F11" s="17">
        <v>19</v>
      </c>
      <c r="G11" s="17">
        <v>9.09</v>
      </c>
      <c r="H11" s="17">
        <v>3.94</v>
      </c>
      <c r="I11" s="17">
        <v>19</v>
      </c>
      <c r="J11" s="17">
        <v>9.3699999999999992</v>
      </c>
      <c r="K11" s="17">
        <v>4</v>
      </c>
      <c r="L11" s="18">
        <f>ROUND(((F11*G11)+(I11*J11))/(F11+I11),2)</f>
        <v>9.23</v>
      </c>
      <c r="M11" s="38">
        <f>ROUND(((F11*H11)+(I11*K11))/(F11+I11),2)</f>
        <v>3.97</v>
      </c>
      <c r="N11" s="18" t="str">
        <f>IF(M11&lt; 3.34, " ",(IF( M11&lt;=3.67,"Giỏi", "Xuất sắc")))</f>
        <v>Xuất sắc</v>
      </c>
      <c r="O11" s="19" t="str">
        <f>VLOOKUP(B11,[3]Sheet!C$11:S$383,16,0)</f>
        <v>Xuất Sắc</v>
      </c>
      <c r="P11" s="19"/>
    </row>
    <row r="12" spans="1:38" x14ac:dyDescent="0.25">
      <c r="A12" s="15">
        <v>2</v>
      </c>
      <c r="B12" s="20" t="s">
        <v>516</v>
      </c>
      <c r="C12" s="16" t="s">
        <v>517</v>
      </c>
      <c r="D12" s="23">
        <v>36559</v>
      </c>
      <c r="E12" s="16" t="s">
        <v>520</v>
      </c>
      <c r="F12" s="17">
        <v>12</v>
      </c>
      <c r="G12" s="17">
        <v>8.65</v>
      </c>
      <c r="H12" s="17">
        <v>3.85</v>
      </c>
      <c r="I12" s="17">
        <v>17</v>
      </c>
      <c r="J12" s="17">
        <v>9.0299999999999994</v>
      </c>
      <c r="K12" s="17">
        <v>3.92</v>
      </c>
      <c r="L12" s="18">
        <f t="shared" ref="L12" si="0">ROUND(((F12*G12)+(I12*J12))/(F12+I12),2)</f>
        <v>8.8699999999999992</v>
      </c>
      <c r="M12" s="18">
        <f t="shared" ref="M12:M22" si="1">ROUND(((F12*H12)+(I12*K12))/(F12+I12),2)</f>
        <v>3.89</v>
      </c>
      <c r="N12" s="18" t="str">
        <f t="shared" ref="N12:N22" si="2">IF(M12&lt; 3.34, " ",(IF( M12&lt;=3.67,"Giỏi", "Xuất sắc")))</f>
        <v>Xuất sắc</v>
      </c>
      <c r="O12" s="19" t="str">
        <f>VLOOKUP(B12,[1]Sheet!$C$11:$S$34,16,0)</f>
        <v>Xuất Sắc</v>
      </c>
      <c r="P12" s="19"/>
    </row>
    <row r="13" spans="1:38" s="45" customFormat="1" x14ac:dyDescent="0.25">
      <c r="A13" s="15">
        <v>3</v>
      </c>
      <c r="B13" s="39" t="s">
        <v>6</v>
      </c>
      <c r="C13" s="40" t="s">
        <v>7</v>
      </c>
      <c r="D13" s="41">
        <v>37677</v>
      </c>
      <c r="E13" s="40" t="s">
        <v>9</v>
      </c>
      <c r="F13" s="42">
        <v>19</v>
      </c>
      <c r="G13" s="42">
        <v>8.7100000000000009</v>
      </c>
      <c r="H13" s="42">
        <v>3.84</v>
      </c>
      <c r="I13" s="42">
        <v>15</v>
      </c>
      <c r="J13" s="42">
        <v>9.52</v>
      </c>
      <c r="K13" s="42">
        <v>4</v>
      </c>
      <c r="L13" s="43">
        <f t="shared" ref="L13:L22" si="3">ROUND(((F13*G13)+(I13*J13))/(F13+I13),2)</f>
        <v>9.07</v>
      </c>
      <c r="M13" s="43">
        <f t="shared" si="1"/>
        <v>3.91</v>
      </c>
      <c r="N13" s="43" t="str">
        <f t="shared" si="2"/>
        <v>Xuất sắc</v>
      </c>
      <c r="O13" s="44" t="str">
        <f>VLOOKUP(B13,[2]Sheet!C$11:S$222,16,0)</f>
        <v>Xuất Sắc</v>
      </c>
      <c r="P13" s="44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s="61" customFormat="1" x14ac:dyDescent="0.25">
      <c r="A14" s="15">
        <v>4</v>
      </c>
      <c r="B14" s="54" t="s">
        <v>10</v>
      </c>
      <c r="C14" s="55" t="s">
        <v>11</v>
      </c>
      <c r="D14" s="56">
        <v>37751</v>
      </c>
      <c r="E14" s="55" t="s">
        <v>16</v>
      </c>
      <c r="F14" s="57">
        <v>19</v>
      </c>
      <c r="G14" s="57">
        <v>8.2200000000000006</v>
      </c>
      <c r="H14" s="57">
        <v>3.61</v>
      </c>
      <c r="I14" s="57">
        <v>19</v>
      </c>
      <c r="J14" s="57">
        <v>8.48</v>
      </c>
      <c r="K14" s="57">
        <v>3.8</v>
      </c>
      <c r="L14" s="58">
        <f t="shared" si="3"/>
        <v>8.35</v>
      </c>
      <c r="M14" s="59">
        <f t="shared" si="1"/>
        <v>3.71</v>
      </c>
      <c r="N14" s="58" t="str">
        <f t="shared" si="2"/>
        <v>Xuất sắc</v>
      </c>
      <c r="O14" s="60" t="str">
        <f>VLOOKUP(B14,[2]Sheet!C$11:S$222,16,0)</f>
        <v>Xuất Sắc</v>
      </c>
      <c r="P14" s="60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61" customFormat="1" x14ac:dyDescent="0.25">
      <c r="A15" s="15">
        <v>5</v>
      </c>
      <c r="B15" s="54" t="s">
        <v>101</v>
      </c>
      <c r="C15" s="55" t="s">
        <v>102</v>
      </c>
      <c r="D15" s="56">
        <v>38023</v>
      </c>
      <c r="E15" s="55" t="s">
        <v>107</v>
      </c>
      <c r="F15" s="57">
        <v>19</v>
      </c>
      <c r="G15" s="57">
        <v>8.01</v>
      </c>
      <c r="H15" s="57">
        <v>3.47</v>
      </c>
      <c r="I15" s="57">
        <v>19</v>
      </c>
      <c r="J15" s="57">
        <v>8.23</v>
      </c>
      <c r="K15" s="57">
        <v>3.64</v>
      </c>
      <c r="L15" s="58">
        <f t="shared" ref="L15:L20" si="4">ROUND(((F15*G15)+(I15*J15))/(F15+I15),2)</f>
        <v>8.1199999999999992</v>
      </c>
      <c r="M15" s="59">
        <f t="shared" ref="M15:M20" si="5">ROUND(((F15*H15)+(I15*K15))/(F15+I15),2)</f>
        <v>3.56</v>
      </c>
      <c r="N15" s="58" t="str">
        <f t="shared" ref="N15:N20" si="6">IF(M15&lt; 3.34, " ",(IF( M15&lt;=3.67,"Giỏi", "Xuất sắc")))</f>
        <v>Giỏi</v>
      </c>
      <c r="O15" s="60" t="str">
        <f>VLOOKUP(B15,[3]Sheet!C$11:S$383,16,0)</f>
        <v>Xuất Sắc</v>
      </c>
      <c r="P15" s="60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61" customFormat="1" x14ac:dyDescent="0.25">
      <c r="A16" s="15">
        <v>6</v>
      </c>
      <c r="B16" s="54" t="s">
        <v>133</v>
      </c>
      <c r="C16" s="55" t="s">
        <v>134</v>
      </c>
      <c r="D16" s="56">
        <v>38669</v>
      </c>
      <c r="E16" s="55" t="s">
        <v>153</v>
      </c>
      <c r="F16" s="57">
        <v>12</v>
      </c>
      <c r="G16" s="57">
        <v>8.7799999999999994</v>
      </c>
      <c r="H16" s="57">
        <v>3.88</v>
      </c>
      <c r="I16" s="57">
        <v>19</v>
      </c>
      <c r="J16" s="57">
        <v>9.02</v>
      </c>
      <c r="K16" s="57">
        <v>3.89</v>
      </c>
      <c r="L16" s="58">
        <f t="shared" si="4"/>
        <v>8.93</v>
      </c>
      <c r="M16" s="59">
        <f t="shared" si="5"/>
        <v>3.89</v>
      </c>
      <c r="N16" s="58" t="str">
        <f t="shared" si="6"/>
        <v>Xuất sắc</v>
      </c>
      <c r="O16" s="60" t="str">
        <f>VLOOKUP(B16,[4]Sheet!$C$11:$S$629,16,0)</f>
        <v>Xuất Sắc</v>
      </c>
      <c r="P16" s="60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5" customFormat="1" x14ac:dyDescent="0.25">
      <c r="A17" s="15">
        <v>7</v>
      </c>
      <c r="B17" s="39" t="s">
        <v>145</v>
      </c>
      <c r="C17" s="40" t="s">
        <v>146</v>
      </c>
      <c r="D17" s="41">
        <v>38356</v>
      </c>
      <c r="E17" s="40" t="s">
        <v>154</v>
      </c>
      <c r="F17" s="42">
        <v>12</v>
      </c>
      <c r="G17" s="42">
        <v>8.1199999999999992</v>
      </c>
      <c r="H17" s="42">
        <v>3.5</v>
      </c>
      <c r="I17" s="42">
        <v>16</v>
      </c>
      <c r="J17" s="42">
        <v>8.73</v>
      </c>
      <c r="K17" s="42">
        <v>3.85</v>
      </c>
      <c r="L17" s="43">
        <f t="shared" si="4"/>
        <v>8.4700000000000006</v>
      </c>
      <c r="M17" s="43">
        <f t="shared" si="5"/>
        <v>3.7</v>
      </c>
      <c r="N17" s="43" t="str">
        <f t="shared" si="6"/>
        <v>Xuất sắc</v>
      </c>
      <c r="O17" s="44" t="str">
        <f>VLOOKUP(B17,[4]Sheet!$C$11:$S$629,16,0)</f>
        <v>Xuất Sắc</v>
      </c>
      <c r="P17" s="44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52" customFormat="1" x14ac:dyDescent="0.25">
      <c r="A18" s="15">
        <v>8</v>
      </c>
      <c r="B18" s="46" t="s">
        <v>128</v>
      </c>
      <c r="C18" s="47" t="s">
        <v>129</v>
      </c>
      <c r="D18" s="48">
        <v>38107</v>
      </c>
      <c r="E18" s="47" t="s">
        <v>130</v>
      </c>
      <c r="F18" s="49">
        <v>18</v>
      </c>
      <c r="G18" s="49">
        <v>7.77</v>
      </c>
      <c r="H18" s="49">
        <v>3.42</v>
      </c>
      <c r="I18" s="49">
        <v>18</v>
      </c>
      <c r="J18" s="49">
        <v>8.17</v>
      </c>
      <c r="K18" s="49">
        <v>3.51</v>
      </c>
      <c r="L18" s="50">
        <f t="shared" si="4"/>
        <v>7.97</v>
      </c>
      <c r="M18" s="50">
        <f t="shared" si="5"/>
        <v>3.47</v>
      </c>
      <c r="N18" s="50" t="str">
        <f t="shared" si="6"/>
        <v>Giỏi</v>
      </c>
      <c r="O18" s="51" t="str">
        <f>VLOOKUP(B18,[3]Sheet!C$11:S$383,16,0)</f>
        <v>Xuất Sắc</v>
      </c>
      <c r="P18" s="5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52" customFormat="1" x14ac:dyDescent="0.25">
      <c r="A19" s="15">
        <v>9</v>
      </c>
      <c r="B19" s="46" t="s">
        <v>157</v>
      </c>
      <c r="C19" s="47" t="s">
        <v>158</v>
      </c>
      <c r="D19" s="48">
        <v>38560</v>
      </c>
      <c r="E19" s="47" t="s">
        <v>163</v>
      </c>
      <c r="F19" s="49">
        <v>12</v>
      </c>
      <c r="G19" s="49">
        <v>8.1300000000000008</v>
      </c>
      <c r="H19" s="49">
        <v>3.55</v>
      </c>
      <c r="I19" s="49">
        <v>18</v>
      </c>
      <c r="J19" s="49">
        <v>8.08</v>
      </c>
      <c r="K19" s="49">
        <v>3.46</v>
      </c>
      <c r="L19" s="50">
        <f t="shared" si="4"/>
        <v>8.1</v>
      </c>
      <c r="M19" s="50">
        <f t="shared" si="5"/>
        <v>3.5</v>
      </c>
      <c r="N19" s="50" t="str">
        <f t="shared" si="6"/>
        <v>Giỏi</v>
      </c>
      <c r="O19" s="51" t="str">
        <f>VLOOKUP(B19,[4]Sheet!$C$11:$S$629,16,0)</f>
        <v>Xuất Sắc</v>
      </c>
      <c r="P19" s="51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52" customFormat="1" x14ac:dyDescent="0.25">
      <c r="A20" s="15">
        <v>10</v>
      </c>
      <c r="B20" s="46" t="s">
        <v>159</v>
      </c>
      <c r="C20" s="47" t="s">
        <v>160</v>
      </c>
      <c r="D20" s="48">
        <v>38357</v>
      </c>
      <c r="E20" s="47" t="s">
        <v>163</v>
      </c>
      <c r="F20" s="49">
        <v>12</v>
      </c>
      <c r="G20" s="49">
        <v>8.85</v>
      </c>
      <c r="H20" s="49">
        <v>3.83</v>
      </c>
      <c r="I20" s="49">
        <v>18</v>
      </c>
      <c r="J20" s="49">
        <v>8.7799999999999994</v>
      </c>
      <c r="K20" s="49">
        <v>3.87</v>
      </c>
      <c r="L20" s="50">
        <f t="shared" si="4"/>
        <v>8.81</v>
      </c>
      <c r="M20" s="53">
        <f t="shared" si="5"/>
        <v>3.85</v>
      </c>
      <c r="N20" s="50" t="str">
        <f t="shared" si="6"/>
        <v>Xuất sắc</v>
      </c>
      <c r="O20" s="51" t="str">
        <f>VLOOKUP(B20,[4]Sheet!$C$11:$S$629,16,0)</f>
        <v>Xuất Sắc</v>
      </c>
      <c r="P20" s="51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30" customFormat="1" x14ac:dyDescent="0.25">
      <c r="A21" s="15">
        <v>11</v>
      </c>
      <c r="B21" s="24" t="s">
        <v>63</v>
      </c>
      <c r="C21" s="25" t="s">
        <v>64</v>
      </c>
      <c r="D21" s="26">
        <v>37642</v>
      </c>
      <c r="E21" s="25" t="s">
        <v>98</v>
      </c>
      <c r="F21" s="27">
        <v>19</v>
      </c>
      <c r="G21" s="27">
        <v>8.77</v>
      </c>
      <c r="H21" s="27">
        <v>3.79</v>
      </c>
      <c r="I21" s="27">
        <v>13</v>
      </c>
      <c r="J21" s="27">
        <v>8.77</v>
      </c>
      <c r="K21" s="27">
        <v>3.9</v>
      </c>
      <c r="L21" s="28">
        <f t="shared" si="3"/>
        <v>8.77</v>
      </c>
      <c r="M21" s="28">
        <f t="shared" si="1"/>
        <v>3.83</v>
      </c>
      <c r="N21" s="28" t="str">
        <f t="shared" si="2"/>
        <v>Xuất sắc</v>
      </c>
      <c r="O21" s="29" t="str">
        <f>VLOOKUP(B21,[2]Sheet!C$11:S$222,16,0)</f>
        <v>Tốt</v>
      </c>
      <c r="P21" s="29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</row>
    <row r="22" spans="1:38" s="30" customFormat="1" x14ac:dyDescent="0.25">
      <c r="A22" s="15">
        <v>12</v>
      </c>
      <c r="B22" s="24" t="s">
        <v>69</v>
      </c>
      <c r="C22" s="25" t="s">
        <v>70</v>
      </c>
      <c r="D22" s="26">
        <v>37923</v>
      </c>
      <c r="E22" s="25" t="s">
        <v>98</v>
      </c>
      <c r="F22" s="27">
        <v>18</v>
      </c>
      <c r="G22" s="27">
        <v>8.5399999999999991</v>
      </c>
      <c r="H22" s="27">
        <v>3.76</v>
      </c>
      <c r="I22" s="27">
        <v>18</v>
      </c>
      <c r="J22" s="27">
        <v>8.77</v>
      </c>
      <c r="K22" s="27">
        <v>3.96</v>
      </c>
      <c r="L22" s="28">
        <f t="shared" si="3"/>
        <v>8.66</v>
      </c>
      <c r="M22" s="28">
        <f t="shared" si="1"/>
        <v>3.86</v>
      </c>
      <c r="N22" s="28" t="str">
        <f t="shared" si="2"/>
        <v>Xuất sắc</v>
      </c>
      <c r="O22" s="29" t="str">
        <f>VLOOKUP(B22,[2]Sheet!C$11:S$222,16,0)</f>
        <v>Xuất Sắc</v>
      </c>
      <c r="P22" s="29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</row>
    <row r="23" spans="1:38" s="37" customFormat="1" x14ac:dyDescent="0.25">
      <c r="A23" s="15">
        <v>13</v>
      </c>
      <c r="B23" s="31" t="s">
        <v>459</v>
      </c>
      <c r="C23" s="32" t="s">
        <v>460</v>
      </c>
      <c r="D23" s="33">
        <v>37988</v>
      </c>
      <c r="E23" s="32" t="s">
        <v>493</v>
      </c>
      <c r="F23" s="34">
        <v>19</v>
      </c>
      <c r="G23" s="34">
        <v>8.7899999999999991</v>
      </c>
      <c r="H23" s="34">
        <v>3.89</v>
      </c>
      <c r="I23" s="34">
        <v>17</v>
      </c>
      <c r="J23" s="34">
        <v>9.1</v>
      </c>
      <c r="K23" s="34">
        <v>3.96</v>
      </c>
      <c r="L23" s="35">
        <f t="shared" ref="L23:L25" si="7">ROUND(((F23*G23)+(I23*J23))/(F23+I23),2)</f>
        <v>8.94</v>
      </c>
      <c r="M23" s="28">
        <f t="shared" ref="M23:M24" si="8">ROUND(((F23*H23)+(I23*K23))/(F23+I23),2)</f>
        <v>3.92</v>
      </c>
      <c r="N23" s="35" t="str">
        <f t="shared" ref="N23:N24" si="9">IF(M23&lt; 3.34, " ",(IF( M23&lt;=3.67,"Giỏi", "Xuất sắc")))</f>
        <v>Xuất sắc</v>
      </c>
      <c r="O23" s="36" t="str">
        <f>VLOOKUP(B23,[3]Sheet!C$11:S$383,16,0)</f>
        <v>Xuất Sắc</v>
      </c>
      <c r="P23" s="36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37" customFormat="1" x14ac:dyDescent="0.25">
      <c r="A24" s="15">
        <v>14</v>
      </c>
      <c r="B24" s="31" t="s">
        <v>465</v>
      </c>
      <c r="C24" s="32" t="s">
        <v>466</v>
      </c>
      <c r="D24" s="33">
        <v>38068</v>
      </c>
      <c r="E24" s="32" t="s">
        <v>493</v>
      </c>
      <c r="F24" s="34">
        <v>19</v>
      </c>
      <c r="G24" s="34">
        <v>8.6199999999999992</v>
      </c>
      <c r="H24" s="34">
        <v>3.83</v>
      </c>
      <c r="I24" s="34">
        <v>17</v>
      </c>
      <c r="J24" s="34">
        <v>8.7799999999999994</v>
      </c>
      <c r="K24" s="34">
        <v>3.86</v>
      </c>
      <c r="L24" s="35">
        <f t="shared" si="7"/>
        <v>8.6999999999999993</v>
      </c>
      <c r="M24" s="28">
        <f t="shared" si="8"/>
        <v>3.84</v>
      </c>
      <c r="N24" s="35" t="str">
        <f t="shared" si="9"/>
        <v>Xuất sắc</v>
      </c>
      <c r="O24" s="36" t="str">
        <f>VLOOKUP(B24,[3]Sheet!C$11:S$383,16,0)</f>
        <v>Xuất Sắc</v>
      </c>
      <c r="P24" s="36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37" customFormat="1" x14ac:dyDescent="0.25">
      <c r="A25" s="15">
        <v>15</v>
      </c>
      <c r="B25" s="31" t="s">
        <v>186</v>
      </c>
      <c r="C25" s="32" t="s">
        <v>187</v>
      </c>
      <c r="D25" s="33">
        <v>38638</v>
      </c>
      <c r="E25" s="32" t="s">
        <v>434</v>
      </c>
      <c r="F25" s="34">
        <v>13</v>
      </c>
      <c r="G25" s="34">
        <v>8.94</v>
      </c>
      <c r="H25" s="34">
        <v>3.87</v>
      </c>
      <c r="I25" s="34">
        <v>16</v>
      </c>
      <c r="J25" s="34">
        <v>8.7200000000000006</v>
      </c>
      <c r="K25" s="34">
        <v>3.93</v>
      </c>
      <c r="L25" s="35">
        <f t="shared" si="7"/>
        <v>8.82</v>
      </c>
      <c r="M25" s="28">
        <f t="shared" ref="M25" si="10">ROUND(((F25*H25)+(I25*K25))/(F25+I25),2)</f>
        <v>3.9</v>
      </c>
      <c r="N25" s="35" t="str">
        <f t="shared" ref="N25" si="11">IF(M25&lt; 3.34, " ",(IF( M25&lt;=3.67,"Giỏi", "Xuất sắc")))</f>
        <v>Xuất sắc</v>
      </c>
      <c r="O25" s="36" t="str">
        <f>VLOOKUP(B25,[4]Sheet!$C$11:$S$629,16,0)</f>
        <v>Tốt</v>
      </c>
      <c r="P25" s="36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37" customFormat="1" x14ac:dyDescent="0.25">
      <c r="A26" s="15">
        <v>16</v>
      </c>
      <c r="B26" s="31" t="s">
        <v>304</v>
      </c>
      <c r="C26" s="32" t="s">
        <v>305</v>
      </c>
      <c r="D26" s="33">
        <v>38630</v>
      </c>
      <c r="E26" s="32" t="s">
        <v>434</v>
      </c>
      <c r="F26" s="34">
        <v>13</v>
      </c>
      <c r="G26" s="34">
        <v>9.11</v>
      </c>
      <c r="H26" s="34">
        <v>3.95</v>
      </c>
      <c r="I26" s="34">
        <v>19</v>
      </c>
      <c r="J26" s="34">
        <v>9.1999999999999993</v>
      </c>
      <c r="K26" s="34">
        <v>4</v>
      </c>
      <c r="L26" s="35">
        <f t="shared" ref="L26:L28" si="12">ROUND(((F26*G26)+(I26*J26))/(F26+I26),2)</f>
        <v>9.16</v>
      </c>
      <c r="M26" s="28">
        <f t="shared" ref="M26:M29" si="13">ROUND(((F26*H26)+(I26*K26))/(F26+I26),2)</f>
        <v>3.98</v>
      </c>
      <c r="N26" s="35" t="str">
        <f t="shared" ref="N26:N29" si="14">IF(M26&lt; 3.34, " ",(IF( M26&lt;=3.67,"Giỏi", "Xuất sắc")))</f>
        <v>Xuất sắc</v>
      </c>
      <c r="O26" s="36" t="str">
        <f>VLOOKUP(B26,[4]Sheet!$C$11:$S$629,16,0)</f>
        <v>Xuất Sắc</v>
      </c>
      <c r="P26" s="36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37" customFormat="1" x14ac:dyDescent="0.25">
      <c r="A27" s="15">
        <v>17</v>
      </c>
      <c r="B27" s="31" t="s">
        <v>310</v>
      </c>
      <c r="C27" s="32" t="s">
        <v>311</v>
      </c>
      <c r="D27" s="33">
        <v>38611</v>
      </c>
      <c r="E27" s="32" t="s">
        <v>434</v>
      </c>
      <c r="F27" s="34">
        <v>13</v>
      </c>
      <c r="G27" s="34">
        <v>8.92</v>
      </c>
      <c r="H27" s="34">
        <v>3.92</v>
      </c>
      <c r="I27" s="34">
        <v>16</v>
      </c>
      <c r="J27" s="34">
        <v>8.57</v>
      </c>
      <c r="K27" s="34">
        <v>3.76</v>
      </c>
      <c r="L27" s="35">
        <f t="shared" si="12"/>
        <v>8.73</v>
      </c>
      <c r="M27" s="28">
        <f t="shared" si="13"/>
        <v>3.83</v>
      </c>
      <c r="N27" s="35" t="str">
        <f t="shared" si="14"/>
        <v>Xuất sắc</v>
      </c>
      <c r="O27" s="36" t="str">
        <f>VLOOKUP(B27,[4]Sheet!$C$11:$S$629,16,0)</f>
        <v>Xuất Sắc</v>
      </c>
      <c r="P27" s="36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</row>
    <row r="28" spans="1:38" s="37" customFormat="1" x14ac:dyDescent="0.25">
      <c r="A28" s="15">
        <v>18</v>
      </c>
      <c r="B28" s="31" t="s">
        <v>320</v>
      </c>
      <c r="C28" s="32" t="s">
        <v>321</v>
      </c>
      <c r="D28" s="33">
        <v>38418</v>
      </c>
      <c r="E28" s="32" t="s">
        <v>434</v>
      </c>
      <c r="F28" s="34">
        <v>13</v>
      </c>
      <c r="G28" s="34">
        <v>8.98</v>
      </c>
      <c r="H28" s="34">
        <v>3.95</v>
      </c>
      <c r="I28" s="34">
        <v>18</v>
      </c>
      <c r="J28" s="34">
        <v>8.7899999999999991</v>
      </c>
      <c r="K28" s="34">
        <v>3.81</v>
      </c>
      <c r="L28" s="35">
        <f t="shared" si="12"/>
        <v>8.8699999999999992</v>
      </c>
      <c r="M28" s="28">
        <f t="shared" si="13"/>
        <v>3.87</v>
      </c>
      <c r="N28" s="35" t="str">
        <f t="shared" si="14"/>
        <v>Xuất sắc</v>
      </c>
      <c r="O28" s="36" t="str">
        <f>VLOOKUP(B28,[4]Sheet!$C$11:$S$629,16,0)</f>
        <v>Xuất Sắc</v>
      </c>
      <c r="P28" s="3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s="37" customFormat="1" x14ac:dyDescent="0.25">
      <c r="A29" s="15">
        <v>19</v>
      </c>
      <c r="B29" s="31" t="s">
        <v>350</v>
      </c>
      <c r="C29" s="32" t="s">
        <v>351</v>
      </c>
      <c r="D29" s="33">
        <v>38147</v>
      </c>
      <c r="E29" s="32" t="s">
        <v>434</v>
      </c>
      <c r="F29" s="34">
        <v>13</v>
      </c>
      <c r="G29" s="34">
        <v>9.17</v>
      </c>
      <c r="H29" s="34">
        <v>3.95</v>
      </c>
      <c r="I29" s="34">
        <v>18</v>
      </c>
      <c r="J29" s="34">
        <v>9.25</v>
      </c>
      <c r="K29" s="34">
        <v>4</v>
      </c>
      <c r="L29" s="35">
        <f t="shared" ref="L29" si="15">ROUND(((F29*G29)+(I29*J29))/(F29+I29),2)</f>
        <v>9.2200000000000006</v>
      </c>
      <c r="M29" s="28">
        <f t="shared" si="13"/>
        <v>3.98</v>
      </c>
      <c r="N29" s="35" t="str">
        <f t="shared" si="14"/>
        <v>Xuất sắc</v>
      </c>
      <c r="O29" s="36" t="str">
        <f>VLOOKUP(B29,[4]Sheet!$C$11:$S$629,16,0)</f>
        <v>Xuất Sắc</v>
      </c>
      <c r="P29" s="36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</row>
    <row r="31" spans="1:38" s="68" customFormat="1" ht="18.75" customHeight="1" x14ac:dyDescent="0.25">
      <c r="A31" s="62"/>
      <c r="B31" s="93" t="s">
        <v>529</v>
      </c>
      <c r="C31" s="93"/>
      <c r="D31" s="63"/>
      <c r="E31" s="63"/>
      <c r="F31" s="64"/>
      <c r="G31" s="65"/>
      <c r="H31" s="65"/>
      <c r="I31" s="64"/>
      <c r="J31" s="65"/>
      <c r="K31" s="65"/>
      <c r="L31" s="66"/>
      <c r="M31" s="66"/>
      <c r="N31" s="66"/>
      <c r="O31" s="66"/>
      <c r="P31" s="6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</row>
    <row r="32" spans="1:38" s="69" customFormat="1" ht="15.75" x14ac:dyDescent="0.2">
      <c r="B32" s="70"/>
      <c r="C32" s="71"/>
      <c r="D32" s="70"/>
      <c r="E32" s="70"/>
      <c r="F32" s="72"/>
      <c r="G32" s="72"/>
      <c r="H32" s="72"/>
      <c r="I32" s="72"/>
      <c r="J32" s="72"/>
      <c r="K32" s="72"/>
      <c r="L32" s="72"/>
      <c r="M32" s="73"/>
      <c r="N32" s="74" t="s">
        <v>530</v>
      </c>
      <c r="P32" s="75"/>
      <c r="Q32" s="88"/>
      <c r="R32" s="82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</row>
    <row r="33" spans="2:38" s="69" customFormat="1" ht="16.5" customHeight="1" x14ac:dyDescent="0.2">
      <c r="B33" s="94" t="s">
        <v>521</v>
      </c>
      <c r="C33" s="94"/>
      <c r="D33" s="73"/>
      <c r="E33" s="78"/>
      <c r="F33" s="78"/>
      <c r="G33" s="112" t="s">
        <v>522</v>
      </c>
      <c r="H33" s="112"/>
      <c r="I33" s="75"/>
      <c r="K33" s="79"/>
      <c r="L33" s="75"/>
      <c r="M33" s="76"/>
      <c r="N33" s="71" t="s">
        <v>523</v>
      </c>
      <c r="P33" s="2"/>
      <c r="Q33" s="90"/>
      <c r="R33" s="82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2:38" s="2" customFormat="1" ht="15.75" x14ac:dyDescent="0.2">
      <c r="B34" s="76"/>
      <c r="D34" s="76"/>
      <c r="M34" s="76"/>
      <c r="N34" s="69"/>
      <c r="O34" s="76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</row>
    <row r="35" spans="2:38" s="2" customFormat="1" ht="15.75" x14ac:dyDescent="0.2">
      <c r="B35" s="76"/>
      <c r="D35" s="76"/>
      <c r="M35" s="76"/>
      <c r="N35" s="69"/>
      <c r="O35" s="76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</row>
    <row r="36" spans="2:38" s="2" customFormat="1" ht="12.75" x14ac:dyDescent="0.2">
      <c r="B36" s="76"/>
      <c r="D36" s="76"/>
      <c r="M36" s="76"/>
      <c r="N36" s="76"/>
      <c r="O36" s="76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</row>
    <row r="37" spans="2:38" s="2" customFormat="1" ht="15" customHeight="1" x14ac:dyDescent="0.2">
      <c r="B37" s="76"/>
      <c r="D37" s="76"/>
      <c r="E37" s="77"/>
      <c r="F37" s="77"/>
      <c r="G37" s="80" t="s">
        <v>524</v>
      </c>
      <c r="H37" s="77"/>
      <c r="I37" s="77"/>
      <c r="K37" s="80"/>
      <c r="M37" s="76"/>
      <c r="N37" s="77" t="s">
        <v>525</v>
      </c>
      <c r="O37" s="76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</row>
  </sheetData>
  <autoFilter ref="A10:P29"/>
  <mergeCells count="20">
    <mergeCell ref="A4:P4"/>
    <mergeCell ref="A1:D1"/>
    <mergeCell ref="E1:P1"/>
    <mergeCell ref="A2:D2"/>
    <mergeCell ref="E2:P2"/>
    <mergeCell ref="A3:P3"/>
    <mergeCell ref="I9:K9"/>
    <mergeCell ref="B31:C31"/>
    <mergeCell ref="B33:C33"/>
    <mergeCell ref="G33:H33"/>
    <mergeCell ref="A7:P7"/>
    <mergeCell ref="A8:A10"/>
    <mergeCell ref="B8:D9"/>
    <mergeCell ref="F8:K8"/>
    <mergeCell ref="L8:L10"/>
    <mergeCell ref="M8:M10"/>
    <mergeCell ref="N8:N10"/>
    <mergeCell ref="O8:O10"/>
    <mergeCell ref="P8:P10"/>
    <mergeCell ref="F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Khen Thưởng</vt:lpstr>
      <vt:lpstr>Tuyên dương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2024-09-06T03:20:11Z</dcterms:created>
  <dcterms:modified xsi:type="dcterms:W3CDTF">2024-09-13T06:58:22Z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