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XÉT KHEN THƯỞNG\Năm học 2022-2023\"/>
    </mc:Choice>
  </mc:AlternateContent>
  <bookViews>
    <workbookView xWindow="0" yWindow="0" windowWidth="28800" windowHeight="12435" activeTab="1"/>
  </bookViews>
  <sheets>
    <sheet name="TỔNG HỢP ĐIỂM" sheetId="1" r:id="rId1"/>
    <sheet name="KHEN THƯỞNG" sheetId="23" r:id="rId2"/>
    <sheet name="TUYÊN DƯƠNG" sheetId="24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1" hidden="1">'KHEN THƯỞNG'!$A$10:$R$153</definedName>
    <definedName name="_xlnm._FilterDatabase" localSheetId="0" hidden="1">'TỔNG HỢP ĐIỂM'!$A$4:$M$967</definedName>
  </definedNames>
  <calcPr calcId="152511"/>
</workbook>
</file>

<file path=xl/calcChain.xml><?xml version="1.0" encoding="utf-8"?>
<calcChain xmlns="http://schemas.openxmlformats.org/spreadsheetml/2006/main">
  <c r="O27" i="24" l="1"/>
  <c r="M27" i="24"/>
  <c r="N27" i="24" s="1"/>
  <c r="L27" i="24"/>
  <c r="O26" i="24"/>
  <c r="M26" i="24"/>
  <c r="N26" i="24" s="1"/>
  <c r="L26" i="24"/>
  <c r="O23" i="24"/>
  <c r="M23" i="24"/>
  <c r="N23" i="24" s="1"/>
  <c r="L23" i="24"/>
  <c r="O28" i="24" l="1"/>
  <c r="M28" i="24"/>
  <c r="N28" i="24" s="1"/>
  <c r="L28" i="24"/>
  <c r="O24" i="24" l="1"/>
  <c r="M24" i="24"/>
  <c r="N24" i="24" s="1"/>
  <c r="L24" i="24"/>
  <c r="O22" i="24"/>
  <c r="M22" i="24"/>
  <c r="N22" i="24" s="1"/>
  <c r="L22" i="24"/>
  <c r="O25" i="24"/>
  <c r="M25" i="24"/>
  <c r="N25" i="24" s="1"/>
  <c r="L25" i="24"/>
  <c r="O21" i="24"/>
  <c r="M21" i="24"/>
  <c r="N21" i="24" s="1"/>
  <c r="L21" i="24"/>
  <c r="O20" i="24"/>
  <c r="M20" i="24"/>
  <c r="N20" i="24" s="1"/>
  <c r="L20" i="24"/>
  <c r="O19" i="24"/>
  <c r="M19" i="24"/>
  <c r="N19" i="24" s="1"/>
  <c r="L19" i="24"/>
  <c r="O83" i="23" l="1"/>
  <c r="O18" i="24"/>
  <c r="M18" i="24"/>
  <c r="N18" i="24" s="1"/>
  <c r="L18" i="24"/>
  <c r="O17" i="24"/>
  <c r="M17" i="24"/>
  <c r="N17" i="24" s="1"/>
  <c r="L17" i="24"/>
  <c r="O16" i="24"/>
  <c r="M16" i="24"/>
  <c r="N16" i="24" s="1"/>
  <c r="L16" i="24"/>
  <c r="O15" i="24"/>
  <c r="M15" i="24"/>
  <c r="N15" i="24" s="1"/>
  <c r="L15" i="24"/>
  <c r="O14" i="24"/>
  <c r="M14" i="24"/>
  <c r="N14" i="24" s="1"/>
  <c r="L14" i="24"/>
  <c r="O13" i="24"/>
  <c r="M13" i="24"/>
  <c r="N13" i="24" s="1"/>
  <c r="L13" i="24"/>
  <c r="L12" i="24"/>
  <c r="M12" i="24"/>
  <c r="N12" i="24" s="1"/>
  <c r="O12" i="24"/>
  <c r="O104" i="23" l="1"/>
  <c r="O105" i="23"/>
  <c r="O106" i="23"/>
  <c r="O107" i="23"/>
  <c r="O108" i="23"/>
  <c r="O109" i="23"/>
  <c r="O110" i="23"/>
  <c r="O111" i="23"/>
  <c r="O112" i="23"/>
  <c r="O113" i="23"/>
  <c r="O114" i="23"/>
  <c r="O115" i="23"/>
  <c r="O116" i="23"/>
  <c r="O117" i="23"/>
  <c r="O118" i="23"/>
  <c r="O119" i="23"/>
  <c r="O120" i="23"/>
  <c r="O121" i="23"/>
  <c r="O122" i="23"/>
  <c r="O123" i="23"/>
  <c r="O124" i="23"/>
  <c r="O125" i="23"/>
  <c r="O126" i="23"/>
  <c r="O127" i="23"/>
  <c r="O128" i="23"/>
  <c r="O129" i="23"/>
  <c r="O130" i="23"/>
  <c r="O131" i="23"/>
  <c r="O132" i="23"/>
  <c r="O133" i="23"/>
  <c r="O134" i="23"/>
  <c r="O135" i="23"/>
  <c r="O136" i="23"/>
  <c r="O137" i="23"/>
  <c r="O138" i="23"/>
  <c r="O139" i="23"/>
  <c r="O140" i="23"/>
  <c r="O141" i="23"/>
  <c r="O142" i="23"/>
  <c r="O143" i="23"/>
  <c r="O144" i="23"/>
  <c r="O145" i="23"/>
  <c r="O146" i="23"/>
  <c r="O147" i="23"/>
  <c r="O148" i="23"/>
  <c r="O149" i="23"/>
  <c r="O150" i="23"/>
  <c r="O151" i="23"/>
  <c r="O152" i="23"/>
  <c r="O153" i="23"/>
  <c r="O103" i="23"/>
  <c r="O73" i="23"/>
  <c r="O74" i="23"/>
  <c r="O75" i="23"/>
  <c r="O76" i="23"/>
  <c r="O77" i="23"/>
  <c r="O78" i="23"/>
  <c r="O79" i="23"/>
  <c r="O80" i="23"/>
  <c r="O81" i="23"/>
  <c r="O82" i="23"/>
  <c r="O84" i="23"/>
  <c r="O85" i="23"/>
  <c r="O86" i="23"/>
  <c r="O87" i="23"/>
  <c r="O88" i="23"/>
  <c r="O89" i="23"/>
  <c r="O90" i="23"/>
  <c r="O91" i="23"/>
  <c r="O92" i="23"/>
  <c r="O93" i="23"/>
  <c r="O94" i="23"/>
  <c r="O95" i="23"/>
  <c r="O96" i="23"/>
  <c r="O97" i="23"/>
  <c r="O98" i="23"/>
  <c r="O99" i="23"/>
  <c r="O100" i="23"/>
  <c r="O101" i="23"/>
  <c r="O102" i="23"/>
  <c r="O72" i="23"/>
  <c r="O29" i="23"/>
  <c r="O30" i="23"/>
  <c r="O31" i="23"/>
  <c r="O32" i="23"/>
  <c r="O33" i="23"/>
  <c r="O34" i="23"/>
  <c r="O35" i="23"/>
  <c r="O36" i="23"/>
  <c r="O37" i="23"/>
  <c r="O38" i="23"/>
  <c r="O39" i="23"/>
  <c r="O40" i="23"/>
  <c r="O41" i="23"/>
  <c r="O42" i="23"/>
  <c r="O43" i="23"/>
  <c r="O44" i="23"/>
  <c r="O45" i="23"/>
  <c r="O46" i="23"/>
  <c r="O47" i="23"/>
  <c r="O48" i="23"/>
  <c r="O49" i="23"/>
  <c r="O50" i="23"/>
  <c r="O51" i="23"/>
  <c r="O52" i="23"/>
  <c r="O53" i="23"/>
  <c r="O54" i="23"/>
  <c r="O55" i="23"/>
  <c r="O56" i="23"/>
  <c r="O57" i="23"/>
  <c r="O58" i="23"/>
  <c r="O59" i="23"/>
  <c r="O60" i="23"/>
  <c r="O61" i="23"/>
  <c r="O62" i="23"/>
  <c r="O63" i="23"/>
  <c r="O64" i="23"/>
  <c r="O65" i="23"/>
  <c r="O66" i="23"/>
  <c r="O67" i="23"/>
  <c r="O68" i="23"/>
  <c r="O69" i="23"/>
  <c r="O70" i="23"/>
  <c r="O71" i="23"/>
  <c r="O28" i="23"/>
  <c r="O12" i="23"/>
  <c r="O13" i="23"/>
  <c r="O14" i="23"/>
  <c r="O15" i="23"/>
  <c r="O16" i="23"/>
  <c r="O17" i="23"/>
  <c r="O18" i="23"/>
  <c r="O19" i="23"/>
  <c r="O20" i="23"/>
  <c r="O21" i="23"/>
  <c r="O22" i="23"/>
  <c r="O23" i="23"/>
  <c r="O24" i="23"/>
  <c r="O25" i="23"/>
  <c r="O26" i="23"/>
  <c r="O27" i="23"/>
  <c r="O11" i="23"/>
  <c r="L12" i="23"/>
  <c r="M12" i="23"/>
  <c r="N12" i="23" s="1"/>
  <c r="L13" i="23"/>
  <c r="M13" i="23"/>
  <c r="N13" i="23" s="1"/>
  <c r="L14" i="23"/>
  <c r="M14" i="23"/>
  <c r="N14" i="23" s="1"/>
  <c r="L15" i="23"/>
  <c r="M15" i="23"/>
  <c r="N15" i="23" s="1"/>
  <c r="L16" i="23"/>
  <c r="M16" i="23"/>
  <c r="N16" i="23" s="1"/>
  <c r="L17" i="23"/>
  <c r="M17" i="23"/>
  <c r="N17" i="23" s="1"/>
  <c r="L18" i="23"/>
  <c r="M18" i="23"/>
  <c r="N18" i="23" s="1"/>
  <c r="L19" i="23"/>
  <c r="M19" i="23"/>
  <c r="N19" i="23" s="1"/>
  <c r="L20" i="23"/>
  <c r="M20" i="23"/>
  <c r="N20" i="23" s="1"/>
  <c r="L21" i="23"/>
  <c r="M21" i="23"/>
  <c r="N21" i="23" s="1"/>
  <c r="L22" i="23"/>
  <c r="M22" i="23"/>
  <c r="N22" i="23" s="1"/>
  <c r="L23" i="23"/>
  <c r="M23" i="23"/>
  <c r="N23" i="23" s="1"/>
  <c r="L24" i="23"/>
  <c r="M24" i="23"/>
  <c r="N24" i="23" s="1"/>
  <c r="L25" i="23"/>
  <c r="M25" i="23"/>
  <c r="N25" i="23" s="1"/>
  <c r="L26" i="23"/>
  <c r="M26" i="23"/>
  <c r="N26" i="23" s="1"/>
  <c r="L27" i="23"/>
  <c r="M27" i="23"/>
  <c r="N27" i="23" s="1"/>
  <c r="L28" i="23"/>
  <c r="M28" i="23"/>
  <c r="N28" i="23" s="1"/>
  <c r="L29" i="23"/>
  <c r="M29" i="23"/>
  <c r="N29" i="23" s="1"/>
  <c r="L30" i="23"/>
  <c r="M30" i="23"/>
  <c r="N30" i="23" s="1"/>
  <c r="L31" i="23"/>
  <c r="M31" i="23"/>
  <c r="N31" i="23" s="1"/>
  <c r="L32" i="23"/>
  <c r="M32" i="23"/>
  <c r="N32" i="23" s="1"/>
  <c r="L33" i="23"/>
  <c r="M33" i="23"/>
  <c r="N33" i="23" s="1"/>
  <c r="L34" i="23"/>
  <c r="M34" i="23"/>
  <c r="N34" i="23" s="1"/>
  <c r="L35" i="23"/>
  <c r="M35" i="23"/>
  <c r="N35" i="23" s="1"/>
  <c r="L36" i="23"/>
  <c r="M36" i="23"/>
  <c r="N36" i="23" s="1"/>
  <c r="L37" i="23"/>
  <c r="M37" i="23"/>
  <c r="N37" i="23" s="1"/>
  <c r="L38" i="23"/>
  <c r="M38" i="23"/>
  <c r="N38" i="23" s="1"/>
  <c r="L39" i="23"/>
  <c r="M39" i="23"/>
  <c r="N39" i="23" s="1"/>
  <c r="L40" i="23"/>
  <c r="M40" i="23"/>
  <c r="N40" i="23" s="1"/>
  <c r="L41" i="23"/>
  <c r="M41" i="23"/>
  <c r="N41" i="23" s="1"/>
  <c r="L42" i="23"/>
  <c r="M42" i="23"/>
  <c r="N42" i="23" s="1"/>
  <c r="L43" i="23"/>
  <c r="M43" i="23"/>
  <c r="N43" i="23" s="1"/>
  <c r="L44" i="23"/>
  <c r="M44" i="23"/>
  <c r="N44" i="23" s="1"/>
  <c r="L45" i="23"/>
  <c r="M45" i="23"/>
  <c r="N45" i="23" s="1"/>
  <c r="L46" i="23"/>
  <c r="M46" i="23"/>
  <c r="N46" i="23" s="1"/>
  <c r="L47" i="23"/>
  <c r="M47" i="23"/>
  <c r="N47" i="23" s="1"/>
  <c r="L48" i="23"/>
  <c r="M48" i="23"/>
  <c r="N48" i="23" s="1"/>
  <c r="L49" i="23"/>
  <c r="M49" i="23"/>
  <c r="N49" i="23" s="1"/>
  <c r="L50" i="23"/>
  <c r="M50" i="23"/>
  <c r="N50" i="23" s="1"/>
  <c r="L51" i="23"/>
  <c r="M51" i="23"/>
  <c r="N51" i="23" s="1"/>
  <c r="L52" i="23"/>
  <c r="M52" i="23"/>
  <c r="N52" i="23" s="1"/>
  <c r="L53" i="23"/>
  <c r="M53" i="23"/>
  <c r="N53" i="23" s="1"/>
  <c r="L54" i="23"/>
  <c r="M54" i="23"/>
  <c r="N54" i="23" s="1"/>
  <c r="L55" i="23"/>
  <c r="M55" i="23"/>
  <c r="N55" i="23" s="1"/>
  <c r="L56" i="23"/>
  <c r="M56" i="23"/>
  <c r="N56" i="23" s="1"/>
  <c r="L57" i="23"/>
  <c r="M57" i="23"/>
  <c r="N57" i="23" s="1"/>
  <c r="L58" i="23"/>
  <c r="M58" i="23"/>
  <c r="N58" i="23" s="1"/>
  <c r="L59" i="23"/>
  <c r="M59" i="23"/>
  <c r="N59" i="23" s="1"/>
  <c r="L60" i="23"/>
  <c r="M60" i="23"/>
  <c r="N60" i="23" s="1"/>
  <c r="L61" i="23"/>
  <c r="M61" i="23"/>
  <c r="N61" i="23" s="1"/>
  <c r="L62" i="23"/>
  <c r="M62" i="23"/>
  <c r="N62" i="23" s="1"/>
  <c r="L63" i="23"/>
  <c r="M63" i="23"/>
  <c r="N63" i="23" s="1"/>
  <c r="L64" i="23"/>
  <c r="M64" i="23"/>
  <c r="N64" i="23" s="1"/>
  <c r="L65" i="23"/>
  <c r="M65" i="23"/>
  <c r="N65" i="23" s="1"/>
  <c r="L66" i="23"/>
  <c r="M66" i="23"/>
  <c r="N66" i="23" s="1"/>
  <c r="L67" i="23"/>
  <c r="M67" i="23"/>
  <c r="N67" i="23" s="1"/>
  <c r="L68" i="23"/>
  <c r="M68" i="23"/>
  <c r="N68" i="23" s="1"/>
  <c r="L69" i="23"/>
  <c r="M69" i="23"/>
  <c r="N69" i="23" s="1"/>
  <c r="L70" i="23"/>
  <c r="M70" i="23"/>
  <c r="N70" i="23" s="1"/>
  <c r="L71" i="23"/>
  <c r="M71" i="23"/>
  <c r="N71" i="23" s="1"/>
  <c r="L72" i="23"/>
  <c r="M72" i="23"/>
  <c r="N72" i="23" s="1"/>
  <c r="L73" i="23"/>
  <c r="M73" i="23"/>
  <c r="N73" i="23" s="1"/>
  <c r="L74" i="23"/>
  <c r="M74" i="23"/>
  <c r="N74" i="23" s="1"/>
  <c r="L75" i="23"/>
  <c r="M75" i="23"/>
  <c r="N75" i="23" s="1"/>
  <c r="L76" i="23"/>
  <c r="M76" i="23"/>
  <c r="N76" i="23" s="1"/>
  <c r="L77" i="23"/>
  <c r="M77" i="23"/>
  <c r="N77" i="23" s="1"/>
  <c r="L78" i="23"/>
  <c r="M78" i="23"/>
  <c r="N78" i="23" s="1"/>
  <c r="L79" i="23"/>
  <c r="M79" i="23"/>
  <c r="N79" i="23" s="1"/>
  <c r="L80" i="23"/>
  <c r="M80" i="23"/>
  <c r="N80" i="23" s="1"/>
  <c r="L81" i="23"/>
  <c r="M81" i="23"/>
  <c r="N81" i="23" s="1"/>
  <c r="L82" i="23"/>
  <c r="M82" i="23"/>
  <c r="N82" i="23" s="1"/>
  <c r="L83" i="23"/>
  <c r="M83" i="23"/>
  <c r="N83" i="23" s="1"/>
  <c r="L84" i="23"/>
  <c r="M84" i="23"/>
  <c r="N84" i="23" s="1"/>
  <c r="L85" i="23"/>
  <c r="M85" i="23"/>
  <c r="N85" i="23" s="1"/>
  <c r="L86" i="23"/>
  <c r="M86" i="23"/>
  <c r="N86" i="23" s="1"/>
  <c r="L87" i="23"/>
  <c r="M87" i="23"/>
  <c r="N87" i="23" s="1"/>
  <c r="L88" i="23"/>
  <c r="M88" i="23"/>
  <c r="N88" i="23" s="1"/>
  <c r="L89" i="23"/>
  <c r="M89" i="23"/>
  <c r="N89" i="23" s="1"/>
  <c r="L90" i="23"/>
  <c r="M90" i="23"/>
  <c r="N90" i="23" s="1"/>
  <c r="L91" i="23"/>
  <c r="M91" i="23"/>
  <c r="N91" i="23" s="1"/>
  <c r="L92" i="23"/>
  <c r="M92" i="23"/>
  <c r="N92" i="23" s="1"/>
  <c r="L93" i="23"/>
  <c r="M93" i="23"/>
  <c r="N93" i="23" s="1"/>
  <c r="L94" i="23"/>
  <c r="M94" i="23"/>
  <c r="N94" i="23" s="1"/>
  <c r="L95" i="23"/>
  <c r="M95" i="23"/>
  <c r="N95" i="23" s="1"/>
  <c r="L96" i="23"/>
  <c r="M96" i="23"/>
  <c r="N96" i="23" s="1"/>
  <c r="L97" i="23"/>
  <c r="M97" i="23"/>
  <c r="N97" i="23" s="1"/>
  <c r="L98" i="23"/>
  <c r="M98" i="23"/>
  <c r="N98" i="23" s="1"/>
  <c r="L99" i="23"/>
  <c r="M99" i="23"/>
  <c r="N99" i="23" s="1"/>
  <c r="L100" i="23"/>
  <c r="M100" i="23"/>
  <c r="N100" i="23" s="1"/>
  <c r="L101" i="23"/>
  <c r="M101" i="23"/>
  <c r="N101" i="23" s="1"/>
  <c r="L102" i="23"/>
  <c r="M102" i="23"/>
  <c r="N102" i="23" s="1"/>
  <c r="L103" i="23"/>
  <c r="M103" i="23"/>
  <c r="N103" i="23" s="1"/>
  <c r="L104" i="23"/>
  <c r="M104" i="23"/>
  <c r="N104" i="23" s="1"/>
  <c r="L105" i="23"/>
  <c r="M105" i="23"/>
  <c r="N105" i="23" s="1"/>
  <c r="L106" i="23"/>
  <c r="M106" i="23"/>
  <c r="N106" i="23" s="1"/>
  <c r="L107" i="23"/>
  <c r="M107" i="23"/>
  <c r="N107" i="23" s="1"/>
  <c r="L108" i="23"/>
  <c r="M108" i="23"/>
  <c r="N108" i="23" s="1"/>
  <c r="L109" i="23"/>
  <c r="M109" i="23"/>
  <c r="N109" i="23" s="1"/>
  <c r="L110" i="23"/>
  <c r="M110" i="23"/>
  <c r="N110" i="23" s="1"/>
  <c r="L111" i="23"/>
  <c r="M111" i="23"/>
  <c r="N111" i="23" s="1"/>
  <c r="L112" i="23"/>
  <c r="M112" i="23"/>
  <c r="N112" i="23" s="1"/>
  <c r="L113" i="23"/>
  <c r="M113" i="23"/>
  <c r="N113" i="23" s="1"/>
  <c r="L114" i="23"/>
  <c r="M114" i="23"/>
  <c r="N114" i="23" s="1"/>
  <c r="L115" i="23"/>
  <c r="M115" i="23"/>
  <c r="N115" i="23" s="1"/>
  <c r="L116" i="23"/>
  <c r="M116" i="23"/>
  <c r="N116" i="23" s="1"/>
  <c r="L117" i="23"/>
  <c r="M117" i="23"/>
  <c r="N117" i="23" s="1"/>
  <c r="L118" i="23"/>
  <c r="M118" i="23"/>
  <c r="N118" i="23" s="1"/>
  <c r="L119" i="23"/>
  <c r="M119" i="23"/>
  <c r="N119" i="23" s="1"/>
  <c r="L120" i="23"/>
  <c r="M120" i="23"/>
  <c r="N120" i="23" s="1"/>
  <c r="L121" i="23"/>
  <c r="M121" i="23"/>
  <c r="N121" i="23" s="1"/>
  <c r="L122" i="23"/>
  <c r="M122" i="23"/>
  <c r="N122" i="23" s="1"/>
  <c r="L123" i="23"/>
  <c r="M123" i="23"/>
  <c r="N123" i="23" s="1"/>
  <c r="L124" i="23"/>
  <c r="M124" i="23"/>
  <c r="N124" i="23" s="1"/>
  <c r="L125" i="23"/>
  <c r="M125" i="23"/>
  <c r="N125" i="23" s="1"/>
  <c r="L126" i="23"/>
  <c r="M126" i="23"/>
  <c r="N126" i="23" s="1"/>
  <c r="L127" i="23"/>
  <c r="M127" i="23"/>
  <c r="N127" i="23" s="1"/>
  <c r="L128" i="23"/>
  <c r="M128" i="23"/>
  <c r="N128" i="23" s="1"/>
  <c r="L129" i="23"/>
  <c r="M129" i="23"/>
  <c r="N129" i="23" s="1"/>
  <c r="L130" i="23"/>
  <c r="M130" i="23"/>
  <c r="N130" i="23" s="1"/>
  <c r="L131" i="23"/>
  <c r="M131" i="23"/>
  <c r="N131" i="23" s="1"/>
  <c r="L132" i="23"/>
  <c r="M132" i="23"/>
  <c r="N132" i="23" s="1"/>
  <c r="L133" i="23"/>
  <c r="M133" i="23"/>
  <c r="N133" i="23" s="1"/>
  <c r="L134" i="23"/>
  <c r="M134" i="23"/>
  <c r="N134" i="23" s="1"/>
  <c r="L135" i="23"/>
  <c r="M135" i="23"/>
  <c r="N135" i="23" s="1"/>
  <c r="L136" i="23"/>
  <c r="M136" i="23"/>
  <c r="N136" i="23" s="1"/>
  <c r="L137" i="23"/>
  <c r="M137" i="23"/>
  <c r="N137" i="23" s="1"/>
  <c r="L138" i="23"/>
  <c r="M138" i="23"/>
  <c r="N138" i="23" s="1"/>
  <c r="L139" i="23"/>
  <c r="M139" i="23"/>
  <c r="N139" i="23" s="1"/>
  <c r="L140" i="23"/>
  <c r="M140" i="23"/>
  <c r="N140" i="23" s="1"/>
  <c r="L141" i="23"/>
  <c r="M141" i="23"/>
  <c r="N141" i="23" s="1"/>
  <c r="L142" i="23"/>
  <c r="M142" i="23"/>
  <c r="N142" i="23" s="1"/>
  <c r="L143" i="23"/>
  <c r="M143" i="23"/>
  <c r="N143" i="23" s="1"/>
  <c r="L144" i="23"/>
  <c r="M144" i="23"/>
  <c r="N144" i="23" s="1"/>
  <c r="L145" i="23"/>
  <c r="M145" i="23"/>
  <c r="N145" i="23" s="1"/>
  <c r="L146" i="23"/>
  <c r="M146" i="23"/>
  <c r="N146" i="23" s="1"/>
  <c r="L147" i="23"/>
  <c r="M147" i="23"/>
  <c r="N147" i="23" s="1"/>
  <c r="L148" i="23"/>
  <c r="M148" i="23"/>
  <c r="N148" i="23" s="1"/>
  <c r="L149" i="23"/>
  <c r="M149" i="23"/>
  <c r="N149" i="23" s="1"/>
  <c r="L150" i="23"/>
  <c r="M150" i="23"/>
  <c r="N150" i="23" s="1"/>
  <c r="L151" i="23"/>
  <c r="M151" i="23"/>
  <c r="N151" i="23" s="1"/>
  <c r="L152" i="23"/>
  <c r="M152" i="23"/>
  <c r="N152" i="23" s="1"/>
  <c r="L153" i="23"/>
  <c r="M153" i="23"/>
  <c r="N153" i="23" s="1"/>
  <c r="M11" i="23"/>
  <c r="N11" i="23" s="1"/>
  <c r="L11" i="23"/>
  <c r="L5" i="1"/>
  <c r="M5" i="1" s="1"/>
  <c r="K5" i="1"/>
</calcChain>
</file>

<file path=xl/sharedStrings.xml><?xml version="1.0" encoding="utf-8"?>
<sst xmlns="http://schemas.openxmlformats.org/spreadsheetml/2006/main" count="3455" uniqueCount="1978">
  <si>
    <t>Thông tin Sinh viên</t>
  </si>
  <si>
    <t>Mã Sinh viên</t>
  </si>
  <si>
    <t>Họ &amp; Tên</t>
  </si>
  <si>
    <t>Ngày Sinh</t>
  </si>
  <si>
    <t>Học Kỳ I - Năm Học 2022-2023 (Số TC)</t>
  </si>
  <si>
    <t>Học Kỳ I - Năm Học 2022-2023 (Thang 10)</t>
  </si>
  <si>
    <t>Học Kỳ I - Năm Học 2022-2023 (Thang 4)</t>
  </si>
  <si>
    <t>Học Kỳ II - Năm Học 2022-2023 (Số TC)</t>
  </si>
  <si>
    <t>Học Kỳ II - Năm Học 2022-2023 (Thang 10)</t>
  </si>
  <si>
    <t>Học Kỳ II - Năm Học 2022-2023 (Thang 4)</t>
  </si>
  <si>
    <t>25203500859</t>
  </si>
  <si>
    <t>Phan Thị Thiên Ân</t>
  </si>
  <si>
    <t>25203101752</t>
  </si>
  <si>
    <t>Nguyễn Thị Nguyệt Anh</t>
  </si>
  <si>
    <t>25203509583</t>
  </si>
  <si>
    <t>Nguyễn Vân Anh</t>
  </si>
  <si>
    <t>25203510363</t>
  </si>
  <si>
    <t>Phạm Thị Bông</t>
  </si>
  <si>
    <t>25203208067</t>
  </si>
  <si>
    <t>Trương Thị Quỳnh Châu</t>
  </si>
  <si>
    <t>25203510376</t>
  </si>
  <si>
    <t>Trần Kim Chi</t>
  </si>
  <si>
    <t>25213110196</t>
  </si>
  <si>
    <t>Quách Chánh Công</t>
  </si>
  <si>
    <t>25203509417</t>
  </si>
  <si>
    <t>Phạm Thị Hạnh Đan</t>
  </si>
  <si>
    <t>25203510153</t>
  </si>
  <si>
    <t>Lê Thị Anh Đức</t>
  </si>
  <si>
    <t>25203507324</t>
  </si>
  <si>
    <t>Đinh Thị Thùy Dung</t>
  </si>
  <si>
    <t>25203508498</t>
  </si>
  <si>
    <t>Nguyễn Trang Thùy Dung</t>
  </si>
  <si>
    <t>25203507083</t>
  </si>
  <si>
    <t>Cao Khắc Kỳ Duyên</t>
  </si>
  <si>
    <t>25203109997</t>
  </si>
  <si>
    <t>Nguyễn Thị Nguyệt Hà</t>
  </si>
  <si>
    <t>25203515934</t>
  </si>
  <si>
    <t>Nguyễn Đỗ Vũ Hà</t>
  </si>
  <si>
    <t>25203509786</t>
  </si>
  <si>
    <t>Nguyễn Thị Thanh Hằng</t>
  </si>
  <si>
    <t>25203510521</t>
  </si>
  <si>
    <t>Nguyễn Thúy Hằng</t>
  </si>
  <si>
    <t>25203509945</t>
  </si>
  <si>
    <t>Võ Thị Hằng</t>
  </si>
  <si>
    <t>25203103666</t>
  </si>
  <si>
    <t>Võ Thị Thúy Hằng</t>
  </si>
  <si>
    <t>25203516081</t>
  </si>
  <si>
    <t>Võ Thị Hoàng Hạnh</t>
  </si>
  <si>
    <t>25203500255</t>
  </si>
  <si>
    <t>Nguyễn Thanh Hậu</t>
  </si>
  <si>
    <t>25203515846</t>
  </si>
  <si>
    <t>Nguyễn Thị Thanh Hiền</t>
  </si>
  <si>
    <t>25213503065</t>
  </si>
  <si>
    <t>Thái Nguyễn Hiếu</t>
  </si>
  <si>
    <t>25213508522</t>
  </si>
  <si>
    <t>Lê Xuân Hiệu</t>
  </si>
  <si>
    <t>25203100786</t>
  </si>
  <si>
    <t>Lê Thị Thanh Hương</t>
  </si>
  <si>
    <t>25213515878</t>
  </si>
  <si>
    <t>Trần Đình Quang Huy</t>
  </si>
  <si>
    <t>25203515761</t>
  </si>
  <si>
    <t>Lê Ngọc Khánh Huyền</t>
  </si>
  <si>
    <t>25203505271</t>
  </si>
  <si>
    <t>Hoàng Trần Phương Khanh</t>
  </si>
  <si>
    <t>25203516980</t>
  </si>
  <si>
    <t>Lê Thị Tú Linh</t>
  </si>
  <si>
    <t>2320312947</t>
  </si>
  <si>
    <t>Nguyễn Cát Linh</t>
  </si>
  <si>
    <t>25213509943</t>
  </si>
  <si>
    <t>Phan Nhất Linh</t>
  </si>
  <si>
    <t>25208603873</t>
  </si>
  <si>
    <t>Nguyễn Hoàng Ngọc Mai</t>
  </si>
  <si>
    <t>25213215994</t>
  </si>
  <si>
    <t>Võ Hoàng My</t>
  </si>
  <si>
    <t>25203108424</t>
  </si>
  <si>
    <t>Nguyễn Thị Vi Nga</t>
  </si>
  <si>
    <t>25203516212</t>
  </si>
  <si>
    <t>Phạm Thị Ánh Nga</t>
  </si>
  <si>
    <t>25203510295</t>
  </si>
  <si>
    <t>Lê Thị Kiều Ngân</t>
  </si>
  <si>
    <t>25203509454</t>
  </si>
  <si>
    <t>Lê Phạm Thu Ngân</t>
  </si>
  <si>
    <t>25203500332</t>
  </si>
  <si>
    <t>Nguyễn Hữu Anh Ngân</t>
  </si>
  <si>
    <t>25203509370</t>
  </si>
  <si>
    <t>Lê Ngọc Phương Nghi</t>
  </si>
  <si>
    <t>25203508401</t>
  </si>
  <si>
    <t>Lê Thị Kim Ngọc</t>
  </si>
  <si>
    <t>25203516154</t>
  </si>
  <si>
    <t>Lê Hòa Nguyên</t>
  </si>
  <si>
    <t>25203516031</t>
  </si>
  <si>
    <t>Trần Thị Thảo Nguyên</t>
  </si>
  <si>
    <t>25203509865</t>
  </si>
  <si>
    <t>Nguyễn Phương Nhi</t>
  </si>
  <si>
    <t>25203501677</t>
  </si>
  <si>
    <t>Nguyễn Thị Yến Nhi</t>
  </si>
  <si>
    <t>25203504125</t>
  </si>
  <si>
    <t>25203108855</t>
  </si>
  <si>
    <t>Nguyễn Nữ Ý Nhi</t>
  </si>
  <si>
    <t>25203203334</t>
  </si>
  <si>
    <t>Trần Thị Uyển Nhi</t>
  </si>
  <si>
    <t>25203517316</t>
  </si>
  <si>
    <t>Trần Thảo Nhi</t>
  </si>
  <si>
    <t>25203505773</t>
  </si>
  <si>
    <t>Lê Thị Hồng Nhung</t>
  </si>
  <si>
    <t>25203516162</t>
  </si>
  <si>
    <t>Phạm Thị Ái Phi</t>
  </si>
  <si>
    <t>25203501678</t>
  </si>
  <si>
    <t>Nguyễn Thị Minh Phương</t>
  </si>
  <si>
    <t>25203307211</t>
  </si>
  <si>
    <t>Trương Thị Diễm Quỳnh</t>
  </si>
  <si>
    <t>25603417804</t>
  </si>
  <si>
    <t>Liepxekong Souliphone</t>
  </si>
  <si>
    <t>25203115882</t>
  </si>
  <si>
    <t>Phạm Ngọc Thiên Tâm</t>
  </si>
  <si>
    <t>24213504838</t>
  </si>
  <si>
    <t>Hồ Đặng Viết Tân</t>
  </si>
  <si>
    <t>25203514124</t>
  </si>
  <si>
    <t>Lê Thị Nuôn Thà</t>
  </si>
  <si>
    <t>25213102633</t>
  </si>
  <si>
    <t>Đỗ Công Thạnh</t>
  </si>
  <si>
    <t>25203504598</t>
  </si>
  <si>
    <t>Hồ Ngọc Phương Thảo</t>
  </si>
  <si>
    <t>24203500887</t>
  </si>
  <si>
    <t>Phan Nguyễn Lê Thi</t>
  </si>
  <si>
    <t>25203305409</t>
  </si>
  <si>
    <t>Dương Thị Thì</t>
  </si>
  <si>
    <t>25203503395</t>
  </si>
  <si>
    <t>Trịnh Thị Hà Thương</t>
  </si>
  <si>
    <t>25203203221</t>
  </si>
  <si>
    <t>Nguyễn Thị Thanh Thúy</t>
  </si>
  <si>
    <t>25203516510</t>
  </si>
  <si>
    <t>Trương Thị Thùy</t>
  </si>
  <si>
    <t>2020355502</t>
  </si>
  <si>
    <t>Nguyễn Lê Thu Thủy</t>
  </si>
  <si>
    <t>25203509944</t>
  </si>
  <si>
    <t>Hồ Thị Thủy Tiên</t>
  </si>
  <si>
    <t>25203505968</t>
  </si>
  <si>
    <t>Trương Thị Bảo Trâm</t>
  </si>
  <si>
    <t>25203505274</t>
  </si>
  <si>
    <t>Nguyễn Thị Huyền Trang</t>
  </si>
  <si>
    <t>25205105719</t>
  </si>
  <si>
    <t>Trịnh Quỳnh Trang</t>
  </si>
  <si>
    <t>24203500886</t>
  </si>
  <si>
    <t>Nguyễn Lê Bảo Uyên</t>
  </si>
  <si>
    <t>25203102714</t>
  </si>
  <si>
    <t>Huỳnh Đặng Kim Uyển</t>
  </si>
  <si>
    <t>25203501200</t>
  </si>
  <si>
    <t>Nguyễn Nữ Khánh Vân</t>
  </si>
  <si>
    <t>25207207566</t>
  </si>
  <si>
    <t>Trần Thị Hiền Vĩ</t>
  </si>
  <si>
    <t>25213507147</t>
  </si>
  <si>
    <t>Nguyễn Hoàng Vũ</t>
  </si>
  <si>
    <t>25203509849</t>
  </si>
  <si>
    <t>Dương Yến Vy</t>
  </si>
  <si>
    <t>25203101745</t>
  </si>
  <si>
    <t>Nguyễn Thị Kiều Xuân</t>
  </si>
  <si>
    <t>25203517756</t>
  </si>
  <si>
    <t>Lê Nguyên Ý</t>
  </si>
  <si>
    <t>25203501370</t>
  </si>
  <si>
    <t>Trần Thị Hải Yến</t>
  </si>
  <si>
    <t>25203517053</t>
  </si>
  <si>
    <t>Trần Phương Thúy An</t>
  </si>
  <si>
    <t>25203509211</t>
  </si>
  <si>
    <t>Phạm Thị Hồng Ánh</t>
  </si>
  <si>
    <t>24213108487</t>
  </si>
  <si>
    <t>Huỳnh Chí Cường</t>
  </si>
  <si>
    <t>25203500079</t>
  </si>
  <si>
    <t>Đặng Quỳnh Giang</t>
  </si>
  <si>
    <t>25203504906</t>
  </si>
  <si>
    <t>Trần Hương Giang</t>
  </si>
  <si>
    <t>25203501734</t>
  </si>
  <si>
    <t>Trần Thị Thu Hằng</t>
  </si>
  <si>
    <t>25213508567</t>
  </si>
  <si>
    <t>Đoàn Nguyễn Hoàng</t>
  </si>
  <si>
    <t>25203512065</t>
  </si>
  <si>
    <t>Nguyễn Thị Hải Huyền</t>
  </si>
  <si>
    <t>25213502949</t>
  </si>
  <si>
    <t>Nguyễn Hữu Anh Khoa</t>
  </si>
  <si>
    <t>25203509087</t>
  </si>
  <si>
    <t>Lương Huệ Mẫn</t>
  </si>
  <si>
    <t>25203503264</t>
  </si>
  <si>
    <t>Lê Diệu My</t>
  </si>
  <si>
    <t>25203509668</t>
  </si>
  <si>
    <t>Trần Thị Thanh Nga</t>
  </si>
  <si>
    <t>25203507339</t>
  </si>
  <si>
    <t>Phạm Thị Tuyết Ngân</t>
  </si>
  <si>
    <t>25203517428</t>
  </si>
  <si>
    <t>Trần Thị Tuyết Nhung</t>
  </si>
  <si>
    <t>25203500014</t>
  </si>
  <si>
    <t>Lâm Ngọc Phương</t>
  </si>
  <si>
    <t>24207202155</t>
  </si>
  <si>
    <t>Nguyễn Thị Như Quỳnh</t>
  </si>
  <si>
    <t>25203510477</t>
  </si>
  <si>
    <t>Ngô Thị Duyên Sinh</t>
  </si>
  <si>
    <t>25203516968</t>
  </si>
  <si>
    <t>Thái Thị Quỳnh Thương</t>
  </si>
  <si>
    <t>25203516164</t>
  </si>
  <si>
    <t>Hồ Thị Bảo Uyên</t>
  </si>
  <si>
    <t>25203501877</t>
  </si>
  <si>
    <t>Hồ Thị Tố Uyên</t>
  </si>
  <si>
    <t>25203505118</t>
  </si>
  <si>
    <t>Nguyễn Thị Khánh Vy</t>
  </si>
  <si>
    <t>26217227187</t>
  </si>
  <si>
    <t>Phạm Viết Khánh</t>
  </si>
  <si>
    <t>26203325857</t>
  </si>
  <si>
    <t>Nguyễn Thị Thu Ly</t>
  </si>
  <si>
    <t>26203337017</t>
  </si>
  <si>
    <t>Đoàn Nguyễn Nữ Sinh</t>
  </si>
  <si>
    <t>26203421632</t>
  </si>
  <si>
    <t>Rmah H' Hải Chi</t>
  </si>
  <si>
    <t>26207124453</t>
  </si>
  <si>
    <t>Lê Trần Thùy Diên</t>
  </si>
  <si>
    <t>26203433265</t>
  </si>
  <si>
    <t>Kiều Thị Diệu</t>
  </si>
  <si>
    <t>26203434595</t>
  </si>
  <si>
    <t>Hồ Nguyễn Thùy Dương</t>
  </si>
  <si>
    <t>26203800278</t>
  </si>
  <si>
    <t>Bùi Uyên Phương</t>
  </si>
  <si>
    <t>26203437279</t>
  </si>
  <si>
    <t>26203434572</t>
  </si>
  <si>
    <t>Phạm Lê Tuyết Sương</t>
  </si>
  <si>
    <t>26216731642</t>
  </si>
  <si>
    <t>Phạm Xuân Thiết</t>
  </si>
  <si>
    <t>26203434588</t>
  </si>
  <si>
    <t>Lương Trần Minh Thư</t>
  </si>
  <si>
    <t>26213434811</t>
  </si>
  <si>
    <t>Chu Đức Toàn</t>
  </si>
  <si>
    <t>26213435480</t>
  </si>
  <si>
    <t>Huỳnh Đức Việt</t>
  </si>
  <si>
    <t>26213436377</t>
  </si>
  <si>
    <t>Nguyễn Hồ Quốc Việt</t>
  </si>
  <si>
    <t>26203432382</t>
  </si>
  <si>
    <t>Nguyễn Thị Cẩm Vy</t>
  </si>
  <si>
    <t>26203435357</t>
  </si>
  <si>
    <t>Nguyễn Thị Thanh Xuân</t>
  </si>
  <si>
    <t>26203533276</t>
  </si>
  <si>
    <t>Dương Thùy Dung</t>
  </si>
  <si>
    <t>26213541694</t>
  </si>
  <si>
    <t>Phan Phúc Lâm Huy</t>
  </si>
  <si>
    <t>26203532329</t>
  </si>
  <si>
    <t>Nguyễn Hoài Loan</t>
  </si>
  <si>
    <t>26213541793</t>
  </si>
  <si>
    <t>Lê Ngọc Quốc Long</t>
  </si>
  <si>
    <t>26203730706</t>
  </si>
  <si>
    <t>Huỳnh Thị Yến My</t>
  </si>
  <si>
    <t>26203534558</t>
  </si>
  <si>
    <t>Lê Thị Ry Na</t>
  </si>
  <si>
    <t>26203530099</t>
  </si>
  <si>
    <t>Phạm Hoàng Bảo Ngân</t>
  </si>
  <si>
    <t>26203327139</t>
  </si>
  <si>
    <t>Đinh Nguyễn Hồng Ngọc</t>
  </si>
  <si>
    <t>26213542117</t>
  </si>
  <si>
    <t>Võ Trần Minh Quang</t>
  </si>
  <si>
    <t>26203532798</t>
  </si>
  <si>
    <t>Hồ Như Quỳnh</t>
  </si>
  <si>
    <t>26203534575</t>
  </si>
  <si>
    <t>Nguyễn Thị Tuyết Quỳnh</t>
  </si>
  <si>
    <t>26203133987</t>
  </si>
  <si>
    <t>Nguyễn Thị Minh Tâm</t>
  </si>
  <si>
    <t>23214312131</t>
  </si>
  <si>
    <t>Ngô Xuân Thái</t>
  </si>
  <si>
    <t>26203131185</t>
  </si>
  <si>
    <t>Trần Thị Thu Thảo</t>
  </si>
  <si>
    <t>26203500131</t>
  </si>
  <si>
    <t>Nguyễn Thị Thơm</t>
  </si>
  <si>
    <t>26203518405</t>
  </si>
  <si>
    <t>Hoàng Nhật Anh Thư</t>
  </si>
  <si>
    <t>25203508991</t>
  </si>
  <si>
    <t>Trần Anh Thư</t>
  </si>
  <si>
    <t>26203534589</t>
  </si>
  <si>
    <t>Lê Nguyễn Kim Thương</t>
  </si>
  <si>
    <t>26203535529</t>
  </si>
  <si>
    <t>Nguyễn Thị Hoài Thương</t>
  </si>
  <si>
    <t>26203535183</t>
  </si>
  <si>
    <t>Đỗ Thị Thủy Tiên</t>
  </si>
  <si>
    <t>26203535371</t>
  </si>
  <si>
    <t>Hồ Thùy Trinh</t>
  </si>
  <si>
    <t>26203537247</t>
  </si>
  <si>
    <t>Nguyễn Huỳnh Ngọc Uyên</t>
  </si>
  <si>
    <t>26203531771</t>
  </si>
  <si>
    <t>Lê Thị Bích Hoa</t>
  </si>
  <si>
    <t>26203534969</t>
  </si>
  <si>
    <t>Lê Thu Ngân</t>
  </si>
  <si>
    <t>26203534134</t>
  </si>
  <si>
    <t>Văn Thị Thảo Ngân</t>
  </si>
  <si>
    <t>26203533720</t>
  </si>
  <si>
    <t>Hồ Thị Tố Nhi</t>
  </si>
  <si>
    <t>26213133940</t>
  </si>
  <si>
    <t>Lê Vĩnh Sang</t>
  </si>
  <si>
    <t>26203535524</t>
  </si>
  <si>
    <t>Nguyễn Thị Thanh Tâm</t>
  </si>
  <si>
    <t>26203500549</t>
  </si>
  <si>
    <t>Huỳnh Thị Thủy Tiên</t>
  </si>
  <si>
    <t>26203541870</t>
  </si>
  <si>
    <t>Lê Tuyết Trinh</t>
  </si>
  <si>
    <t>26207135910</t>
  </si>
  <si>
    <t>Lê Thị Nguyệt Ánh</t>
  </si>
  <si>
    <t>26213335019</t>
  </si>
  <si>
    <t>Trần Thanh Bình</t>
  </si>
  <si>
    <t>26213327950</t>
  </si>
  <si>
    <t>Phan Văn Hiếu</t>
  </si>
  <si>
    <t>26213342519</t>
  </si>
  <si>
    <t>Đoàn Trọng Khiêm</t>
  </si>
  <si>
    <t>26203300138</t>
  </si>
  <si>
    <t>Y Mộng</t>
  </si>
  <si>
    <t>26213334601</t>
  </si>
  <si>
    <t>Lê Thị Thanh Ngân</t>
  </si>
  <si>
    <t>26213342518</t>
  </si>
  <si>
    <t>Võ Thành Tài</t>
  </si>
  <si>
    <t>26213434719</t>
  </si>
  <si>
    <t>Lê Vũ Quốc Bảo</t>
  </si>
  <si>
    <t>25203315777</t>
  </si>
  <si>
    <t>Lê Nguyên Trà My</t>
  </si>
  <si>
    <t>25207202137</t>
  </si>
  <si>
    <t>Phạm Yến Nhi</t>
  </si>
  <si>
    <t>26203329287</t>
  </si>
  <si>
    <t>Phạm Thị Thùy Quyên</t>
  </si>
  <si>
    <t>26203737293</t>
  </si>
  <si>
    <t>Lê Quý Tịnh Anh</t>
  </si>
  <si>
    <t>26203737294</t>
  </si>
  <si>
    <t>Phạm Thị Vân Anh</t>
  </si>
  <si>
    <t>26208624655</t>
  </si>
  <si>
    <t>Trần Lê Vân Anh</t>
  </si>
  <si>
    <t>26213729839</t>
  </si>
  <si>
    <t>Đào Long Bảo</t>
  </si>
  <si>
    <t>26215141724</t>
  </si>
  <si>
    <t>Lê Quang Thanh Bình</t>
  </si>
  <si>
    <t>26203742514</t>
  </si>
  <si>
    <t>Nguyễn Lê Khánh Châu</t>
  </si>
  <si>
    <t>26203700137</t>
  </si>
  <si>
    <t>Nguyễn Thanh Minh Châu</t>
  </si>
  <si>
    <t>26213727981</t>
  </si>
  <si>
    <t>Bùi Thị Yến Chi</t>
  </si>
  <si>
    <t>26203742319</t>
  </si>
  <si>
    <t>Lê Thị Quỳnh Chi</t>
  </si>
  <si>
    <t>26213700293</t>
  </si>
  <si>
    <t>Huỳnh Quyết Chiến</t>
  </si>
  <si>
    <t>26213723529</t>
  </si>
  <si>
    <t>Lê Quang Mạnh Cường</t>
  </si>
  <si>
    <t>26213720481</t>
  </si>
  <si>
    <t>Phạm Đức Đạt</t>
  </si>
  <si>
    <t>26207324911</t>
  </si>
  <si>
    <t>Đặng Thị Minh Đoan</t>
  </si>
  <si>
    <t>26203723005</t>
  </si>
  <si>
    <t>Nguyễn Phạm Bích Du</t>
  </si>
  <si>
    <t>26213700594</t>
  </si>
  <si>
    <t>Lê Văn Dũng</t>
  </si>
  <si>
    <t>26213724840</t>
  </si>
  <si>
    <t>Phan Công Duy</t>
  </si>
  <si>
    <t>24207102180</t>
  </si>
  <si>
    <t>Phan Nguyễn Việt Hà</t>
  </si>
  <si>
    <t>26218633282</t>
  </si>
  <si>
    <t>Nguyễn Tô Hải</t>
  </si>
  <si>
    <t>26203737300</t>
  </si>
  <si>
    <t>Trần Thị Hồng Hạnh</t>
  </si>
  <si>
    <t>26203721012</t>
  </si>
  <si>
    <t>Lê Thị Thu Hiền</t>
  </si>
  <si>
    <t>26203724695</t>
  </si>
  <si>
    <t>Lê Thị Diệu Hiền</t>
  </si>
  <si>
    <t>26203726408</t>
  </si>
  <si>
    <t>Nguyễn Lê Thúy Hiền</t>
  </si>
  <si>
    <t>26203742470</t>
  </si>
  <si>
    <t>Nguyễn Thu Hiền</t>
  </si>
  <si>
    <t>26203737301</t>
  </si>
  <si>
    <t>Trần Cao Ngọc Hiền</t>
  </si>
  <si>
    <t>26213736318</t>
  </si>
  <si>
    <t>Trần Khải Hoàn</t>
  </si>
  <si>
    <t>26213735790</t>
  </si>
  <si>
    <t>Đỗ Tuấn Hoàng</t>
  </si>
  <si>
    <t>26213724996</t>
  </si>
  <si>
    <t>Nguyễn Xuân Hoàng</t>
  </si>
  <si>
    <t>25211209351</t>
  </si>
  <si>
    <t>Trần Nhật Hoàng</t>
  </si>
  <si>
    <t>26213721665</t>
  </si>
  <si>
    <t>Trương Quốc Hợp</t>
  </si>
  <si>
    <t>26203723759</t>
  </si>
  <si>
    <t>Hồ Thị Tuyết Huệ</t>
  </si>
  <si>
    <t>26203733042</t>
  </si>
  <si>
    <t>Nguyễn Thị Thu Hương</t>
  </si>
  <si>
    <t>26203741922</t>
  </si>
  <si>
    <t>Đào Thị Ngọc Huyền</t>
  </si>
  <si>
    <t>26213735913</t>
  </si>
  <si>
    <t>Trương Quốc Khánh</t>
  </si>
  <si>
    <t>26213720893</t>
  </si>
  <si>
    <t>Trần Gia Khương</t>
  </si>
  <si>
    <t>26203721329</t>
  </si>
  <si>
    <t>Phan Thị Khánh Linh</t>
  </si>
  <si>
    <t>26203732741</t>
  </si>
  <si>
    <t>Tống Vũ Thùy Linh</t>
  </si>
  <si>
    <t>26203723117</t>
  </si>
  <si>
    <t>Trần Thị Yến Linh</t>
  </si>
  <si>
    <t>2321538811</t>
  </si>
  <si>
    <t>Vũ Quang Linh</t>
  </si>
  <si>
    <t>26203700478</t>
  </si>
  <si>
    <t>Trần Thị Bích Loan</t>
  </si>
  <si>
    <t>26218726263</t>
  </si>
  <si>
    <t>Trần Lê Long</t>
  </si>
  <si>
    <t>26203722191</t>
  </si>
  <si>
    <t>Nguyễn Thị Kim Lý</t>
  </si>
  <si>
    <t>26213742533</t>
  </si>
  <si>
    <t>Dương Tấn Minh</t>
  </si>
  <si>
    <t>26203720288</t>
  </si>
  <si>
    <t>Lê Quỳnh Như Minh</t>
  </si>
  <si>
    <t>26203723349</t>
  </si>
  <si>
    <t>Dương Thanh Trà My</t>
  </si>
  <si>
    <t>25203303293</t>
  </si>
  <si>
    <t>Nguyễn Thị Huyền My</t>
  </si>
  <si>
    <t>26213732703</t>
  </si>
  <si>
    <t>Trương Phương Nam</t>
  </si>
  <si>
    <t>26203734313</t>
  </si>
  <si>
    <t>Bùi Thị Thúy Nga</t>
  </si>
  <si>
    <t>26213700025</t>
  </si>
  <si>
    <t>Lê Nguyễn Hoàng Ngân</t>
  </si>
  <si>
    <t>26204327443</t>
  </si>
  <si>
    <t>Nguyễn Thị Thu Ngân</t>
  </si>
  <si>
    <t>26202125844</t>
  </si>
  <si>
    <t>Trần Thị Bích Ngọc</t>
  </si>
  <si>
    <t>26203741807</t>
  </si>
  <si>
    <t>Trịnh Phan Bảo Ngọc</t>
  </si>
  <si>
    <t>26203700236</t>
  </si>
  <si>
    <t>Võ Kỳ Bảo Ngọc</t>
  </si>
  <si>
    <t>26213728090</t>
  </si>
  <si>
    <t>Nguyễn Trường Nhân</t>
  </si>
  <si>
    <t>26203732037</t>
  </si>
  <si>
    <t>Lê Hạo Nhi</t>
  </si>
  <si>
    <t>26203732424</t>
  </si>
  <si>
    <t>Lê Châu Thị Minh Nhi</t>
  </si>
  <si>
    <t>26203728076</t>
  </si>
  <si>
    <t>Trần Phạm Yến Nhi</t>
  </si>
  <si>
    <t>26203700102</t>
  </si>
  <si>
    <t>Trần Thị Nhật Nhi</t>
  </si>
  <si>
    <t>26203737327</t>
  </si>
  <si>
    <t>Trần Uyên Nhi</t>
  </si>
  <si>
    <t>26203725087</t>
  </si>
  <si>
    <t>Đặng Thị Quỳnh Như</t>
  </si>
  <si>
    <t>26204331230</t>
  </si>
  <si>
    <t>Võ Thị Thu Phương</t>
  </si>
  <si>
    <t>25217209584</t>
  </si>
  <si>
    <t>Trần Đình Minh Sang</t>
  </si>
  <si>
    <t>26213700553</t>
  </si>
  <si>
    <t>Nguyễn Quang Sơn</t>
  </si>
  <si>
    <t>26203742497</t>
  </si>
  <si>
    <t>Nguyễn Thị Hồng Thắm</t>
  </si>
  <si>
    <t>26203721141</t>
  </si>
  <si>
    <t>Nguyễn Thị Thanh Thảo</t>
  </si>
  <si>
    <t>26214133018</t>
  </si>
  <si>
    <t>Huỳnh Ngọc Ái Thiên</t>
  </si>
  <si>
    <t>26213736031</t>
  </si>
  <si>
    <t>Đặng Đức Thịnh</t>
  </si>
  <si>
    <t>26207134829</t>
  </si>
  <si>
    <t>Nguyễn Hoài Thu</t>
  </si>
  <si>
    <t>26203721895</t>
  </si>
  <si>
    <t>Trần Lý Anh Thư</t>
  </si>
  <si>
    <t>26203726850</t>
  </si>
  <si>
    <t>Nguyễn Bảo Xuân Thương</t>
  </si>
  <si>
    <t>26203735051</t>
  </si>
  <si>
    <t>Nguyễn Thị Ngọc Thúy</t>
  </si>
  <si>
    <t>26203731211</t>
  </si>
  <si>
    <t>Phan Thị Thanh Thủy</t>
  </si>
  <si>
    <t>26203731428</t>
  </si>
  <si>
    <t>Nguyễn Phương Trân</t>
  </si>
  <si>
    <t>26203333409</t>
  </si>
  <si>
    <t>Nguyễn Thị Quỳnh Trân</t>
  </si>
  <si>
    <t>26203727806</t>
  </si>
  <si>
    <t>Trần Quỳnh Trang</t>
  </si>
  <si>
    <t>26203731132</t>
  </si>
  <si>
    <t>Võ Thị Thùy Trang</t>
  </si>
  <si>
    <t>26203735533</t>
  </si>
  <si>
    <t>Đặng Phạm Diệu Trinh</t>
  </si>
  <si>
    <t>24213716752</t>
  </si>
  <si>
    <t>Lê Quốc Trình</t>
  </si>
  <si>
    <t>26203735555</t>
  </si>
  <si>
    <t>Nguyễn Thanh Trúc</t>
  </si>
  <si>
    <t>26203732621</t>
  </si>
  <si>
    <t>Nguyễn Thị Cẩm Tú</t>
  </si>
  <si>
    <t>26213732059</t>
  </si>
  <si>
    <t>Nguyễn Văn Tuấn</t>
  </si>
  <si>
    <t>26203725234</t>
  </si>
  <si>
    <t>Nguyễn Hà Tú Uyên</t>
  </si>
  <si>
    <t>26203700086</t>
  </si>
  <si>
    <t>Nguyễn Thị Nhã Uyên</t>
  </si>
  <si>
    <t>26202125633</t>
  </si>
  <si>
    <t>Tưởng Tú Uyên</t>
  </si>
  <si>
    <t>23203712535</t>
  </si>
  <si>
    <t>Trần Thị Viên</t>
  </si>
  <si>
    <t>26213329983</t>
  </si>
  <si>
    <t>Nguyễn Quốc Việt</t>
  </si>
  <si>
    <t>2121117011</t>
  </si>
  <si>
    <t>Phạm Hữu Khánh Vỹ</t>
  </si>
  <si>
    <t>26203737355</t>
  </si>
  <si>
    <t>Võ Hoàng Yến</t>
  </si>
  <si>
    <t>27213132750</t>
  </si>
  <si>
    <t>Nguyễn Trần Trâm Anh</t>
  </si>
  <si>
    <t>27203550377</t>
  </si>
  <si>
    <t>Nguyễn Thị Ngọc Anh</t>
  </si>
  <si>
    <t>27203536036</t>
  </si>
  <si>
    <t>Phạm Nguyễn Hà Anh</t>
  </si>
  <si>
    <t>27203521974</t>
  </si>
  <si>
    <t>Nguyễn Trần Ngọc Bé</t>
  </si>
  <si>
    <t>27203542333</t>
  </si>
  <si>
    <t>Nguyễn Hoàng Trúc Đan</t>
  </si>
  <si>
    <t>27207131624</t>
  </si>
  <si>
    <t>Huỳnh Thị Mỹ Duyên</t>
  </si>
  <si>
    <t>27203501814</t>
  </si>
  <si>
    <t>Nguyễn Gia Hân</t>
  </si>
  <si>
    <t>25213505604</t>
  </si>
  <si>
    <t>Trần Trọng Lộc</t>
  </si>
  <si>
    <t>27203543019</t>
  </si>
  <si>
    <t>Thái Thị Kha Ly</t>
  </si>
  <si>
    <t>27203102375</t>
  </si>
  <si>
    <t>Nguyễn Thị Trà My</t>
  </si>
  <si>
    <t>27203503196</t>
  </si>
  <si>
    <t>Nguyễn Thị Thanh Nga</t>
  </si>
  <si>
    <t>27203502457</t>
  </si>
  <si>
    <t>Nguyễn Hồng Yến Nhi</t>
  </si>
  <si>
    <t>27213533616</t>
  </si>
  <si>
    <t>Hồ Diễm Phương</t>
  </si>
  <si>
    <t>27203502626</t>
  </si>
  <si>
    <t>Nguyễn Hà Nam Phương</t>
  </si>
  <si>
    <t>27203500515</t>
  </si>
  <si>
    <t>Quảng Thị Minh Phương</t>
  </si>
  <si>
    <t>27213500391</t>
  </si>
  <si>
    <t>Đinh Ngọc Quân</t>
  </si>
  <si>
    <t>27213501310</t>
  </si>
  <si>
    <t>Đặng Văn Thành Tâm</t>
  </si>
  <si>
    <t>27203526335</t>
  </si>
  <si>
    <t>Nguyễn Thị Quỳnh Tâm</t>
  </si>
  <si>
    <t>27213527310</t>
  </si>
  <si>
    <t>Nguyễn Đỗ Quang Triệu</t>
  </si>
  <si>
    <t>27203527253</t>
  </si>
  <si>
    <t>Đặng Trần Diệu Uyên</t>
  </si>
  <si>
    <t>27203502670</t>
  </si>
  <si>
    <t>Đặng Thị Ngọc Vân</t>
  </si>
  <si>
    <t>27203500127</t>
  </si>
  <si>
    <t>Hồ Phan Thị Uyên Vy</t>
  </si>
  <si>
    <t>27204701859</t>
  </si>
  <si>
    <t>Trần Thị Trà Vy</t>
  </si>
  <si>
    <t>27203544069</t>
  </si>
  <si>
    <t>Nguyễn Thị Hồng Anh</t>
  </si>
  <si>
    <t>27203538345</t>
  </si>
  <si>
    <t>Phạm Thị Thanh Duyên</t>
  </si>
  <si>
    <t>27218453912</t>
  </si>
  <si>
    <t>Lê Doãn Hiền</t>
  </si>
  <si>
    <t>27203500273</t>
  </si>
  <si>
    <t>Hoàng Lê Mỹ Linh</t>
  </si>
  <si>
    <t>27203532810</t>
  </si>
  <si>
    <t>Lê Thị Thu Ngân</t>
  </si>
  <si>
    <t>27203502367</t>
  </si>
  <si>
    <t>Trịnh Thị Minh Nhàn</t>
  </si>
  <si>
    <t>26213500528</t>
  </si>
  <si>
    <t>Lý Văn Phúc</t>
  </si>
  <si>
    <t>27213542832</t>
  </si>
  <si>
    <t>Đinh Văn Trung</t>
  </si>
  <si>
    <t>25213500232</t>
  </si>
  <si>
    <t>Trần Quốc Diễn</t>
  </si>
  <si>
    <t>27213502064</t>
  </si>
  <si>
    <t>Phan Nguyễn Khánh Dung</t>
  </si>
  <si>
    <t>26203341588</t>
  </si>
  <si>
    <t>Võ Thị Thanh Duyên</t>
  </si>
  <si>
    <t>27203500941</t>
  </si>
  <si>
    <t>Nguyễn Thị Diệu Hiền</t>
  </si>
  <si>
    <t>27203541680</t>
  </si>
  <si>
    <t>Nguyễn Thị Hiền</t>
  </si>
  <si>
    <t>27203542293</t>
  </si>
  <si>
    <t>Phạm Võ Minh Khuê</t>
  </si>
  <si>
    <t>27203500856</t>
  </si>
  <si>
    <t>Huỳnh Thị Uyên My</t>
  </si>
  <si>
    <t>27207144305</t>
  </si>
  <si>
    <t>Đinh Hà Ngân</t>
  </si>
  <si>
    <t>27202142103</t>
  </si>
  <si>
    <t>Phạm Thảo Nguyên</t>
  </si>
  <si>
    <t>27203141082</t>
  </si>
  <si>
    <t>Nguyễn Thị Quỳnh Như</t>
  </si>
  <si>
    <t>26213537237</t>
  </si>
  <si>
    <t>Hứa Đại Thế Sang</t>
  </si>
  <si>
    <t>27203502973</t>
  </si>
  <si>
    <t>Lê Thị Thu Thủy</t>
  </si>
  <si>
    <t>27203501708</t>
  </si>
  <si>
    <t>Cao Nguyễn Thùy Vân</t>
  </si>
  <si>
    <t>27203502236</t>
  </si>
  <si>
    <t>Lê Thị Như Ý</t>
  </si>
  <si>
    <t>27203538171</t>
  </si>
  <si>
    <t>Nguyễn Hoàng Cẩm Giang</t>
  </si>
  <si>
    <t>27217623191</t>
  </si>
  <si>
    <t>Cao Ngọc Bảo Hân</t>
  </si>
  <si>
    <t>27203533306</t>
  </si>
  <si>
    <t>Dương Thị Diễm Quỳnh</t>
  </si>
  <si>
    <t>27203501148</t>
  </si>
  <si>
    <t>27213525017</t>
  </si>
  <si>
    <t>Lê Quang Việt</t>
  </si>
  <si>
    <t>26203529487</t>
  </si>
  <si>
    <t>Nguyễn Thảo Vy</t>
  </si>
  <si>
    <t>27213350191</t>
  </si>
  <si>
    <t>Trần Hoàng Ân</t>
  </si>
  <si>
    <t>27213345359</t>
  </si>
  <si>
    <t>Trần Quang Đức</t>
  </si>
  <si>
    <t>27213301531</t>
  </si>
  <si>
    <t>Nguyễn Ngọc Hà</t>
  </si>
  <si>
    <t>27213302389</t>
  </si>
  <si>
    <t>Lê Nguyễn Gia Hân</t>
  </si>
  <si>
    <t>27203301003</t>
  </si>
  <si>
    <t>27203702280</t>
  </si>
  <si>
    <t>Nguyễn Cao Khánh Linh</t>
  </si>
  <si>
    <t>27203301104</t>
  </si>
  <si>
    <t>Trần Thị Mai Linh</t>
  </si>
  <si>
    <t>27203336958</t>
  </si>
  <si>
    <t>Lê Thị Phương Loan</t>
  </si>
  <si>
    <t>27213301393</t>
  </si>
  <si>
    <t>Nguyễn Tấn Long</t>
  </si>
  <si>
    <t>27211301404</t>
  </si>
  <si>
    <t>Võ Minh Lực</t>
  </si>
  <si>
    <t>27203334062</t>
  </si>
  <si>
    <t>Trần Thị Diệu Ly</t>
  </si>
  <si>
    <t>27213350256</t>
  </si>
  <si>
    <t>Nguyễn Đức Mạnh</t>
  </si>
  <si>
    <t>27213301748</t>
  </si>
  <si>
    <t>Lê Thái Tố Quyên</t>
  </si>
  <si>
    <t>27203329367</t>
  </si>
  <si>
    <t>Bùi Thị Ngọc Thắm</t>
  </si>
  <si>
    <t>27213337919</t>
  </si>
  <si>
    <t>Trần Trọng Tiến</t>
  </si>
  <si>
    <t>27213350375</t>
  </si>
  <si>
    <t>Lê Duy Vĩ</t>
  </si>
  <si>
    <t>27203327385</t>
  </si>
  <si>
    <t>Võ Thị Bảo Yến</t>
  </si>
  <si>
    <t>27203727354</t>
  </si>
  <si>
    <t>Trần Khả Ái</t>
  </si>
  <si>
    <t>27203722384</t>
  </si>
  <si>
    <t>Nguyễn Thị Tú An</t>
  </si>
  <si>
    <t>27213703163</t>
  </si>
  <si>
    <t>Nguyễn Thanh An</t>
  </si>
  <si>
    <t>27218601644</t>
  </si>
  <si>
    <t>Nguyễn Hồ Bảo Ân</t>
  </si>
  <si>
    <t>27203737428</t>
  </si>
  <si>
    <t>Trần Nguyễn Hồng Ân</t>
  </si>
  <si>
    <t>27203700458</t>
  </si>
  <si>
    <t>Bùi Hồng Anh</t>
  </si>
  <si>
    <t>27213744274</t>
  </si>
  <si>
    <t>Hoàng Xuân Trung Anh</t>
  </si>
  <si>
    <t>27203727112</t>
  </si>
  <si>
    <t>Lương Thục Anh</t>
  </si>
  <si>
    <t>27213702431</t>
  </si>
  <si>
    <t>Nguyễn Quốc Anh</t>
  </si>
  <si>
    <t>27213743979</t>
  </si>
  <si>
    <t>Nguyễn Quỳnh Anh</t>
  </si>
  <si>
    <t>27213732732</t>
  </si>
  <si>
    <t>Nguyễn Hữu Trâm Anh</t>
  </si>
  <si>
    <t>27214727821</t>
  </si>
  <si>
    <t>Vũ Ngọc Anh</t>
  </si>
  <si>
    <t>27203722318</t>
  </si>
  <si>
    <t>Hồ Phan Phi Ánh</t>
  </si>
  <si>
    <t>27213743698</t>
  </si>
  <si>
    <t>Trương Ngọc Ánh</t>
  </si>
  <si>
    <t>27203238826</t>
  </si>
  <si>
    <t>Hoàng Thị Khánh Băng</t>
  </si>
  <si>
    <t>27213744047</t>
  </si>
  <si>
    <t>Nguyễn Văn Bảo Bảo</t>
  </si>
  <si>
    <t>27203700303</t>
  </si>
  <si>
    <t>Hoàng Thị Yến Bình</t>
  </si>
  <si>
    <t>27213702965</t>
  </si>
  <si>
    <t>Lê Thụy Thiên Bình</t>
  </si>
  <si>
    <t>27213702334</t>
  </si>
  <si>
    <t>Đỗ Phạm Quỳnh Chi</t>
  </si>
  <si>
    <t>27213727716</t>
  </si>
  <si>
    <t>Mai Hoàng Phương Chi</t>
  </si>
  <si>
    <t>27203727374</t>
  </si>
  <si>
    <t>Nguyễn Linh Chi</t>
  </si>
  <si>
    <t>27203728581</t>
  </si>
  <si>
    <t>Nguyễn Thị Diệp Chi</t>
  </si>
  <si>
    <t>27213742575</t>
  </si>
  <si>
    <t>Phan Quỳnh Chi</t>
  </si>
  <si>
    <t>27213701943</t>
  </si>
  <si>
    <t>Lê Tự Đạt</t>
  </si>
  <si>
    <t>27213738601</t>
  </si>
  <si>
    <t>Nguyễn Mai Thành Đạt</t>
  </si>
  <si>
    <t>27203733101</t>
  </si>
  <si>
    <t>Võ Thị Thuỳ Diễm</t>
  </si>
  <si>
    <t>27203739216</t>
  </si>
  <si>
    <t>Nguyễn Thị Minh Diệu</t>
  </si>
  <si>
    <t>27203745813</t>
  </si>
  <si>
    <t>Trần Thị Huyền Diệu</t>
  </si>
  <si>
    <t>27203731568</t>
  </si>
  <si>
    <t>Võ Minh Diệu</t>
  </si>
  <si>
    <t>27203702571</t>
  </si>
  <si>
    <t>Trần Thị Thuỳ Dung</t>
  </si>
  <si>
    <t>27213749928</t>
  </si>
  <si>
    <t>Nguyễn Văn Thái Dương</t>
  </si>
  <si>
    <t>27213728635</t>
  </si>
  <si>
    <t>Trần Quý Dương</t>
  </si>
  <si>
    <t>27213780004</t>
  </si>
  <si>
    <t>Bùi Hoài Duy</t>
  </si>
  <si>
    <t>27207227507</t>
  </si>
  <si>
    <t>Đặng Thị Thuỳ Duy</t>
  </si>
  <si>
    <t>27213702624</t>
  </si>
  <si>
    <t>Dương Phương Duy</t>
  </si>
  <si>
    <t>27213721661</t>
  </si>
  <si>
    <t>Lê Phước Bảo Duy</t>
  </si>
  <si>
    <t>27202142132</t>
  </si>
  <si>
    <t>Nguyễn Đức Duy</t>
  </si>
  <si>
    <t>27213733660</t>
  </si>
  <si>
    <t>Nguyễn Hương Giang</t>
  </si>
  <si>
    <t>27203739890</t>
  </si>
  <si>
    <t>Trương Trà Giang</t>
  </si>
  <si>
    <t>27213733196</t>
  </si>
  <si>
    <t>Phan Minh Quỳnh Giao</t>
  </si>
  <si>
    <t>27203738174</t>
  </si>
  <si>
    <t>Đặng Ngọc Hà</t>
  </si>
  <si>
    <t>27203302410</t>
  </si>
  <si>
    <t>Nguyễn Thị Thanh Hà</t>
  </si>
  <si>
    <t>27213753351</t>
  </si>
  <si>
    <t>Trịnh Ngọc Hải</t>
  </si>
  <si>
    <t>27212124178</t>
  </si>
  <si>
    <t>Phan Vy Bảo Hân</t>
  </si>
  <si>
    <t>27213746075</t>
  </si>
  <si>
    <t>Phạm Tấn Hậu</t>
  </si>
  <si>
    <t>27203740106</t>
  </si>
  <si>
    <t>Nguyễn Ngọc Thúy Hiền</t>
  </si>
  <si>
    <t>27203724435</t>
  </si>
  <si>
    <t>Vũ Thúy Hiền</t>
  </si>
  <si>
    <t>27212225909</t>
  </si>
  <si>
    <t>Lê Minh Hiếu</t>
  </si>
  <si>
    <t>27203722009</t>
  </si>
  <si>
    <t>Phan Thị Mỹ Hiếu</t>
  </si>
  <si>
    <t>27212237336</t>
  </si>
  <si>
    <t>Huỳnh Bá Hiệu</t>
  </si>
  <si>
    <t>27213750002</t>
  </si>
  <si>
    <t>Phạm Đình Hòa</t>
  </si>
  <si>
    <t>27213701964</t>
  </si>
  <si>
    <t>Lê Đặng Huy Hoàng</t>
  </si>
  <si>
    <t>27213729977</t>
  </si>
  <si>
    <t>Nguyễn Văn Hoàng</t>
  </si>
  <si>
    <t>27207233557</t>
  </si>
  <si>
    <t>Hứa Thị Hồng</t>
  </si>
  <si>
    <t>27203727769</t>
  </si>
  <si>
    <t>Lê Thị Bích Hợp</t>
  </si>
  <si>
    <t>27213700401</t>
  </si>
  <si>
    <t>Huỳnh Trần Vĩnh Hưng</t>
  </si>
  <si>
    <t>27218731640</t>
  </si>
  <si>
    <t>Lê Ngọc Nhật Hưng</t>
  </si>
  <si>
    <t>27213728552</t>
  </si>
  <si>
    <t>Nguyễn Đông Hưng</t>
  </si>
  <si>
    <t>27212121719</t>
  </si>
  <si>
    <t>Nguyễn Ngọc Hưng</t>
  </si>
  <si>
    <t>27203700056</t>
  </si>
  <si>
    <t>Phạm Liên Hương</t>
  </si>
  <si>
    <t>27213734749</t>
  </si>
  <si>
    <t>Đoàn Quốc Huy</t>
  </si>
  <si>
    <t>27213741565</t>
  </si>
  <si>
    <t>Lê Nguyễn Anh Huy</t>
  </si>
  <si>
    <t>27213703040</t>
  </si>
  <si>
    <t>Lê Khải Huy</t>
  </si>
  <si>
    <t>25213705369</t>
  </si>
  <si>
    <t>Nguyễn Trọng Huy</t>
  </si>
  <si>
    <t>27213743060</t>
  </si>
  <si>
    <t>Phan Nguyễn Gia Huy</t>
  </si>
  <si>
    <t>27213742642</t>
  </si>
  <si>
    <t>Trần Quốc Huy</t>
  </si>
  <si>
    <t>27202201113</t>
  </si>
  <si>
    <t>Mai Thị Thu Huyền</t>
  </si>
  <si>
    <t>27203702322</t>
  </si>
  <si>
    <t>Trần Thị Ngọc Huyền</t>
  </si>
  <si>
    <t>27213732252</t>
  </si>
  <si>
    <t>Nguyễn Ngọc Mai Khanh</t>
  </si>
  <si>
    <t>27203727127</t>
  </si>
  <si>
    <t>Trần Uyển Khanh</t>
  </si>
  <si>
    <t>27213735458</t>
  </si>
  <si>
    <t>Cao Xuân Khánh</t>
  </si>
  <si>
    <t>27212137332</t>
  </si>
  <si>
    <t>Nguyễn Ngọc Khánh</t>
  </si>
  <si>
    <t>27213700121</t>
  </si>
  <si>
    <t>Huỳnh Đăng Khoa</t>
  </si>
  <si>
    <t>27213702807</t>
  </si>
  <si>
    <t>Lê Anh Khoa</t>
  </si>
  <si>
    <t>27213753009</t>
  </si>
  <si>
    <t>Nguyễn Anh Khoa</t>
  </si>
  <si>
    <t>27212137672</t>
  </si>
  <si>
    <t>Trần Nguyên Khoa</t>
  </si>
  <si>
    <t>27213740503</t>
  </si>
  <si>
    <t>Ngô Tuấn Kiệt</t>
  </si>
  <si>
    <t>27203734054</t>
  </si>
  <si>
    <t>Nguyễn Thùy Lam</t>
  </si>
  <si>
    <t>27203802757</t>
  </si>
  <si>
    <t>Nguyễn Thị Phương Lan</t>
  </si>
  <si>
    <t>27203724400</t>
  </si>
  <si>
    <t>Bùi Ngọc Khánh Linh</t>
  </si>
  <si>
    <t>27203702320</t>
  </si>
  <si>
    <t>Đại Diệu Ngọc Linh</t>
  </si>
  <si>
    <t>27203723107</t>
  </si>
  <si>
    <t>Đặng Thị Thuỳ Linh</t>
  </si>
  <si>
    <t>27203735945</t>
  </si>
  <si>
    <t>Lê Thị Hiểu Linh</t>
  </si>
  <si>
    <t>27212943684</t>
  </si>
  <si>
    <t>Ngô Nguyễn Thuỳ Linh</t>
  </si>
  <si>
    <t>27213700964</t>
  </si>
  <si>
    <t>Nguyễn Khánh Linh</t>
  </si>
  <si>
    <t>27203750074</t>
  </si>
  <si>
    <t>27203701208</t>
  </si>
  <si>
    <t>Trương Thị Diệu Linh</t>
  </si>
  <si>
    <t>27213700204</t>
  </si>
  <si>
    <t>Mai Nguyên Long</t>
  </si>
  <si>
    <t>27213742589</t>
  </si>
  <si>
    <t>Tống Hải Long</t>
  </si>
  <si>
    <t>27217238610</t>
  </si>
  <si>
    <t>Phan Đăng Lực</t>
  </si>
  <si>
    <t>25217210004</t>
  </si>
  <si>
    <t>Lê Minh Lưu</t>
  </si>
  <si>
    <t>27203702173</t>
  </si>
  <si>
    <t>Nguyễn Thị Minh Lý</t>
  </si>
  <si>
    <t>27203750140</t>
  </si>
  <si>
    <t>Phạm Thị Mai</t>
  </si>
  <si>
    <t>27203734366</t>
  </si>
  <si>
    <t>Trần Phương Mai</t>
  </si>
  <si>
    <t>27203750141</t>
  </si>
  <si>
    <t>Trương Phương Mai</t>
  </si>
  <si>
    <t>27203734556</t>
  </si>
  <si>
    <t>Lê Thị Hồng Minh</t>
  </si>
  <si>
    <t>27203750143</t>
  </si>
  <si>
    <t>Nguyễn Thị Diệu My</t>
  </si>
  <si>
    <t>27203730656</t>
  </si>
  <si>
    <t>Phạm Thị Hoài My</t>
  </si>
  <si>
    <t>27208627502</t>
  </si>
  <si>
    <t>Trần Thảo My</t>
  </si>
  <si>
    <t>27207126213</t>
  </si>
  <si>
    <t>Đỗ Phạm Ly Na</t>
  </si>
  <si>
    <t>27213701527</t>
  </si>
  <si>
    <t>Lê Huỳnh Nam</t>
  </si>
  <si>
    <t>27212138364</t>
  </si>
  <si>
    <t>Lê Văn Nam</t>
  </si>
  <si>
    <t>27213733599</t>
  </si>
  <si>
    <t>Nguyễn Hoàng Bảo Nam</t>
  </si>
  <si>
    <t>27213735059</t>
  </si>
  <si>
    <t>Nguyễn Hữu Nam</t>
  </si>
  <si>
    <t>27213745208</t>
  </si>
  <si>
    <t>Đỗ Thanh Nga</t>
  </si>
  <si>
    <t>27207234590</t>
  </si>
  <si>
    <t>Lê Nguyễn Tuyết Ngân</t>
  </si>
  <si>
    <t>27203731538</t>
  </si>
  <si>
    <t>Lê Thị Mai Ngân</t>
  </si>
  <si>
    <t>27203700275</t>
  </si>
  <si>
    <t>Nguyễn Hoàng Thảo Ngân</t>
  </si>
  <si>
    <t>27213701424</t>
  </si>
  <si>
    <t>Nguyễn Phan Thu Ngân</t>
  </si>
  <si>
    <t>27213702918</t>
  </si>
  <si>
    <t>Nguyễn Ngọc Thùy Ngân</t>
  </si>
  <si>
    <t>27213724134</t>
  </si>
  <si>
    <t>Nguyễn Hoàng Khánh Ngân</t>
  </si>
  <si>
    <t>27203701130</t>
  </si>
  <si>
    <t>Ngô Thúy Ngần</t>
  </si>
  <si>
    <t>27203745502</t>
  </si>
  <si>
    <t>Thái Thị Như Ngọc</t>
  </si>
  <si>
    <t>27202243141</t>
  </si>
  <si>
    <t>Trần Mỹ Ngọc</t>
  </si>
  <si>
    <t>27203736131</t>
  </si>
  <si>
    <t>Tạ Lưu Nhã</t>
  </si>
  <si>
    <t>27213700284</t>
  </si>
  <si>
    <t>Đoàn Ngọc Thanh Nhàn</t>
  </si>
  <si>
    <t>27203743987</t>
  </si>
  <si>
    <t>Cáp Thị Yến Nhi</t>
  </si>
  <si>
    <t>27213702726</t>
  </si>
  <si>
    <t>Dương Huỳnh Tuyết Nhi</t>
  </si>
  <si>
    <t>27203727150</t>
  </si>
  <si>
    <t>Hà Tú Nhi</t>
  </si>
  <si>
    <t>27203750210</t>
  </si>
  <si>
    <t>Phan Hà Nhi</t>
  </si>
  <si>
    <t>27203738485</t>
  </si>
  <si>
    <t>Hồ Nguyễn Hoài Nhơn</t>
  </si>
  <si>
    <t>27203738385</t>
  </si>
  <si>
    <t>Phạm Huỳnh Như</t>
  </si>
  <si>
    <t>27203720254</t>
  </si>
  <si>
    <t>Đặng Hồng Nhung</t>
  </si>
  <si>
    <t>27213701653</t>
  </si>
  <si>
    <t>Lê Hồng Nhung</t>
  </si>
  <si>
    <t>27202601616</t>
  </si>
  <si>
    <t>Nguyễn Hồng Nhung</t>
  </si>
  <si>
    <t>27213736776</t>
  </si>
  <si>
    <t>Lê Văn Ninh</t>
  </si>
  <si>
    <t>27213303142</t>
  </si>
  <si>
    <t>Nguyễn An Ninh</t>
  </si>
  <si>
    <t>27213721703</t>
  </si>
  <si>
    <t>Phạm Khang Ninh</t>
  </si>
  <si>
    <t>27203738762</t>
  </si>
  <si>
    <t>Đinh Nguyễn Lâm Oanh</t>
  </si>
  <si>
    <t>27213703199</t>
  </si>
  <si>
    <t>Nguyễn Kim Oanh</t>
  </si>
  <si>
    <t>27203702016</t>
  </si>
  <si>
    <t>Nguyễn Lê Kiều Oanh</t>
  </si>
  <si>
    <t>27203702438</t>
  </si>
  <si>
    <t>Trần Thị Kim Oanh</t>
  </si>
  <si>
    <t>27212253748</t>
  </si>
  <si>
    <t>Trương Mai Oanh</t>
  </si>
  <si>
    <t>27213743501</t>
  </si>
  <si>
    <t>Nguyễn Lê Phong</t>
  </si>
  <si>
    <t>27203724952</t>
  </si>
  <si>
    <t>Lê Thị Diễm Phúc</t>
  </si>
  <si>
    <t>27203727132</t>
  </si>
  <si>
    <t>Lương Hồng Phúc</t>
  </si>
  <si>
    <t>27203236085</t>
  </si>
  <si>
    <t>Bùi Thị Thanh Phương</t>
  </si>
  <si>
    <t>27213738930</t>
  </si>
  <si>
    <t>Đỗ Hoàng Phương</t>
  </si>
  <si>
    <t>27203701552</t>
  </si>
  <si>
    <t>Nguyễn Thị Trúc Phương</t>
  </si>
  <si>
    <t>27201243942</t>
  </si>
  <si>
    <t>Trần Thị Thu Phương</t>
  </si>
  <si>
    <t>26213730361</t>
  </si>
  <si>
    <t>Lê Thị Kim Phượng</t>
  </si>
  <si>
    <t>27203700411</t>
  </si>
  <si>
    <t>Ngô Thị Phú Quý</t>
  </si>
  <si>
    <t>27204327044</t>
  </si>
  <si>
    <t>Bùi Trần Ngọc Quỳnh</t>
  </si>
  <si>
    <t>27203750330</t>
  </si>
  <si>
    <t>27203727200</t>
  </si>
  <si>
    <t>27203731401</t>
  </si>
  <si>
    <t>Trần Thị Như Quỳnh</t>
  </si>
  <si>
    <t>27211339162</t>
  </si>
  <si>
    <t>Lê Đặng Ngọc Sang</t>
  </si>
  <si>
    <t>27212139359</t>
  </si>
  <si>
    <t>Nguyễn Phan Quốc Sanh</t>
  </si>
  <si>
    <t>27213742391</t>
  </si>
  <si>
    <t>Nguyễn Anh Tài</t>
  </si>
  <si>
    <t>27203743904</t>
  </si>
  <si>
    <t>Lê Thị Thanh Tâm</t>
  </si>
  <si>
    <t>27213753553</t>
  </si>
  <si>
    <t>Nguyễn Sỹ Thái</t>
  </si>
  <si>
    <t>27213753755</t>
  </si>
  <si>
    <t>Phan Minh Thái</t>
  </si>
  <si>
    <t>27203730787</t>
  </si>
  <si>
    <t>Đoàn Thị Thanh</t>
  </si>
  <si>
    <t>27203700117</t>
  </si>
  <si>
    <t>Nguyễn Phương Thảo</t>
  </si>
  <si>
    <t>27204743972</t>
  </si>
  <si>
    <t>Nguyễn Thị Thu Thảo</t>
  </si>
  <si>
    <t>27213720184</t>
  </si>
  <si>
    <t>Trần Đức Thiện</t>
  </si>
  <si>
    <t>27212100171</t>
  </si>
  <si>
    <t>Đinh Văn Tiến Thịnh</t>
  </si>
  <si>
    <t>27213722052</t>
  </si>
  <si>
    <t>Nguyễn Đăng Thịnh</t>
  </si>
  <si>
    <t>27213754069</t>
  </si>
  <si>
    <t>Hồ Viết Anh Thông</t>
  </si>
  <si>
    <t>27203741282</t>
  </si>
  <si>
    <t>Ngô Hoàng Anh Thư</t>
  </si>
  <si>
    <t>27213733207</t>
  </si>
  <si>
    <t>Nguyễn Thái Quỳnh Thương</t>
  </si>
  <si>
    <t>27203736721</t>
  </si>
  <si>
    <t>Trần Thị Thiện Thương</t>
  </si>
  <si>
    <t>27203745602</t>
  </si>
  <si>
    <t>Vi Thị Huyền Thương</t>
  </si>
  <si>
    <t>27203733145</t>
  </si>
  <si>
    <t>Võ Thị Bích Thương</t>
  </si>
  <si>
    <t>27203752997</t>
  </si>
  <si>
    <t>Phạm Thị Kim Thuỳ</t>
  </si>
  <si>
    <t>27203700578</t>
  </si>
  <si>
    <t>Lê Diệu Thúy</t>
  </si>
  <si>
    <t>27203750451</t>
  </si>
  <si>
    <t>Rơ Lan Thu Thủy</t>
  </si>
  <si>
    <t>27203739142</t>
  </si>
  <si>
    <t>Lê Thị Anh Thy</t>
  </si>
  <si>
    <t>27213739408</t>
  </si>
  <si>
    <t>Hoàng Ngọc Tô</t>
  </si>
  <si>
    <t>26213435558</t>
  </si>
  <si>
    <t>Hoàng Tấn Toàn</t>
  </si>
  <si>
    <t>27203727188</t>
  </si>
  <si>
    <t>Lê Thị Bảo Trâm</t>
  </si>
  <si>
    <t>27213701679</t>
  </si>
  <si>
    <t>Trần Thy Trâm</t>
  </si>
  <si>
    <t>27203743412</t>
  </si>
  <si>
    <t>Võ Thị Bích Trâm</t>
  </si>
  <si>
    <t>27203724729</t>
  </si>
  <si>
    <t>Trịnh Bảo Trân</t>
  </si>
  <si>
    <t>27203735758</t>
  </si>
  <si>
    <t>Dương Thùy Trang</t>
  </si>
  <si>
    <t>27203738917</t>
  </si>
  <si>
    <t>Hoàng Thị Huyền Trang</t>
  </si>
  <si>
    <t>27203700525</t>
  </si>
  <si>
    <t>Nguyễn Kiều Trang</t>
  </si>
  <si>
    <t>27203701032</t>
  </si>
  <si>
    <t>Nguyễn Thị Anh Trinh</t>
  </si>
  <si>
    <t>27203733137</t>
  </si>
  <si>
    <t>Võ Thị Bảo Trinh</t>
  </si>
  <si>
    <t>27213720087</t>
  </si>
  <si>
    <t>Nguyễn Đình Bảo Trọng</t>
  </si>
  <si>
    <t>27203702228</t>
  </si>
  <si>
    <t>Lê Thanh Trúc</t>
  </si>
  <si>
    <t>27213740428</t>
  </si>
  <si>
    <t>Trần Quốc Trung</t>
  </si>
  <si>
    <t>27213724570</t>
  </si>
  <si>
    <t>Trần Sỹ Trường</t>
  </si>
  <si>
    <t>27213740175</t>
  </si>
  <si>
    <t>Hoàng Mai Anh Tuấn</t>
  </si>
  <si>
    <t>27218737550</t>
  </si>
  <si>
    <t>Nguyễn Hữu Tuấn</t>
  </si>
  <si>
    <t>27213744092</t>
  </si>
  <si>
    <t>Trần Thanh Tùng</t>
  </si>
  <si>
    <t>27213730338</t>
  </si>
  <si>
    <t>Nguyễn Kiết Tường</t>
  </si>
  <si>
    <t>27203738544</t>
  </si>
  <si>
    <t>Nguyễn Thị Thủy Tuyên</t>
  </si>
  <si>
    <t>27213743591</t>
  </si>
  <si>
    <t>Nguyễn Thanh Tuyền</t>
  </si>
  <si>
    <t>27213737463</t>
  </si>
  <si>
    <t>Trần Cao Bá Tỷ</t>
  </si>
  <si>
    <t>27203538823</t>
  </si>
  <si>
    <t>Lê Nguyễn Phương Uyên</t>
  </si>
  <si>
    <t>25203708402</t>
  </si>
  <si>
    <t>Văn Hoàng Phương Uyên</t>
  </si>
  <si>
    <t>27203734067</t>
  </si>
  <si>
    <t>Võ Trang Uyên</t>
  </si>
  <si>
    <t>27213722046</t>
  </si>
  <si>
    <t>Đinh Văn Văn</t>
  </si>
  <si>
    <t>27213727323</t>
  </si>
  <si>
    <t>Mai Đức Việt</t>
  </si>
  <si>
    <t>27212240216</t>
  </si>
  <si>
    <t>Nguyễn Hoàng Việt</t>
  </si>
  <si>
    <t>27217031287</t>
  </si>
  <si>
    <t>Nguyễn Đôn Vinh</t>
  </si>
  <si>
    <t>27203741808</t>
  </si>
  <si>
    <t>Bùi Mai Thảo Vy</t>
  </si>
  <si>
    <t>27203741081</t>
  </si>
  <si>
    <t>Hồ Thị Yến Vy</t>
  </si>
  <si>
    <t>27203727039</t>
  </si>
  <si>
    <t>Lê Phan Ngọc Vy</t>
  </si>
  <si>
    <t>27203745888</t>
  </si>
  <si>
    <t>Phạm Thị Thúy Vy</t>
  </si>
  <si>
    <t>27213753904</t>
  </si>
  <si>
    <t>Trần Ngọc Tường Vy</t>
  </si>
  <si>
    <t>27203720355</t>
  </si>
  <si>
    <t>Võ Đặng Thảo Vy</t>
  </si>
  <si>
    <t>27203700441</t>
  </si>
  <si>
    <t>Vũ Thảo Vy</t>
  </si>
  <si>
    <t>27203702697</t>
  </si>
  <si>
    <t>Hồ Thị Thanh Xuân</t>
  </si>
  <si>
    <t>27213753393</t>
  </si>
  <si>
    <t>Đoàn Công Ý</t>
  </si>
  <si>
    <t>27203744608</t>
  </si>
  <si>
    <t>Huỳnh Thị Như Ý</t>
  </si>
  <si>
    <t>27213700249</t>
  </si>
  <si>
    <t>Lê Đặng Thanh Yên</t>
  </si>
  <si>
    <t>27203749888</t>
  </si>
  <si>
    <t>Nguyễn Bảo Yên</t>
  </si>
  <si>
    <t>28206601574</t>
  </si>
  <si>
    <t>Mai Hoàng Ngọc Ánh</t>
  </si>
  <si>
    <t>28206801932</t>
  </si>
  <si>
    <t>Trịnh Minh Ánh</t>
  </si>
  <si>
    <t>28206224280</t>
  </si>
  <si>
    <t>Võ Thị Thùy Dung</t>
  </si>
  <si>
    <t>28216801791</t>
  </si>
  <si>
    <t>Võ Trần Nhật Hoàng</t>
  </si>
  <si>
    <t>28206801174</t>
  </si>
  <si>
    <t>Nguyễn Ngọc Hương</t>
  </si>
  <si>
    <t>28216805039</t>
  </si>
  <si>
    <t>Phạm Thị Hồng Nhụy</t>
  </si>
  <si>
    <t>28216801886</t>
  </si>
  <si>
    <t>Huỳnh Hồ Thảo Ny</t>
  </si>
  <si>
    <t>28206804598</t>
  </si>
  <si>
    <t>Lê Hồng Oanh</t>
  </si>
  <si>
    <t>28208003404</t>
  </si>
  <si>
    <t>Ngô Thị Kim Thư</t>
  </si>
  <si>
    <t>28206805747</t>
  </si>
  <si>
    <t>Nguyễn Mai Thủy</t>
  </si>
  <si>
    <t>28206800069</t>
  </si>
  <si>
    <t>28206801998</t>
  </si>
  <si>
    <t>Đỗ Thị Thu Diệu</t>
  </si>
  <si>
    <t>28206838777</t>
  </si>
  <si>
    <t>Đặng Châu Giang</t>
  </si>
  <si>
    <t>28204438312</t>
  </si>
  <si>
    <t>Nguyễn Thị Hương Giang</t>
  </si>
  <si>
    <t>28206853300</t>
  </si>
  <si>
    <t>Lê Mai Ngọc Hân</t>
  </si>
  <si>
    <t>28206804433</t>
  </si>
  <si>
    <t>Phạm Trần Thu Hiền</t>
  </si>
  <si>
    <t>28206854830</t>
  </si>
  <si>
    <t>Nguyễn Thị Thảo Ly</t>
  </si>
  <si>
    <t>28206800133</t>
  </si>
  <si>
    <t>Phạm Thị Ngọc Mai</t>
  </si>
  <si>
    <t>28206232628</t>
  </si>
  <si>
    <t>Trần Ngọc Mai</t>
  </si>
  <si>
    <t>28206801601</t>
  </si>
  <si>
    <t>Nguyễn Thị Ánh Minh</t>
  </si>
  <si>
    <t>28206829352</t>
  </si>
  <si>
    <t>Nguyễn Trần Diễm My</t>
  </si>
  <si>
    <t>28216854489</t>
  </si>
  <si>
    <t>Nguyễn Quang Nhật</t>
  </si>
  <si>
    <t>28216806672</t>
  </si>
  <si>
    <t>Nguyễn Vũ Hoàng Phúc</t>
  </si>
  <si>
    <t>28206245124</t>
  </si>
  <si>
    <t>Vũ Thị Minh Quyên</t>
  </si>
  <si>
    <t>28206854941</t>
  </si>
  <si>
    <t>Lưu Nguyễn Phương Thảo</t>
  </si>
  <si>
    <t>28206805634</t>
  </si>
  <si>
    <t>Ngô Ngọc Thuý Thảo</t>
  </si>
  <si>
    <t>28206702414</t>
  </si>
  <si>
    <t>Lê Minh Thư</t>
  </si>
  <si>
    <t>28206853386</t>
  </si>
  <si>
    <t>Hồ Thị Chơn Tịnh</t>
  </si>
  <si>
    <t>28206851579</t>
  </si>
  <si>
    <t>Văn Bảo Tú Trân</t>
  </si>
  <si>
    <t>28206846405</t>
  </si>
  <si>
    <t>Đặng Thu Trang</t>
  </si>
  <si>
    <t>28208035396</t>
  </si>
  <si>
    <t>Mai Thị Quỳnh Trang</t>
  </si>
  <si>
    <t>28206806648</t>
  </si>
  <si>
    <t>Thái Phương Anh</t>
  </si>
  <si>
    <t>28216848938</t>
  </si>
  <si>
    <t>Lê Hoàng Đại</t>
  </si>
  <si>
    <t>28206849432</t>
  </si>
  <si>
    <t>Võ Thị Huệ</t>
  </si>
  <si>
    <t>28206804065</t>
  </si>
  <si>
    <t>Hoàng Hương Lê</t>
  </si>
  <si>
    <t>28206851453</t>
  </si>
  <si>
    <t>Huỳnh Đỗ Khánh Linh</t>
  </si>
  <si>
    <t>28206848073</t>
  </si>
  <si>
    <t>Trương Phạm Bảo Ngọc</t>
  </si>
  <si>
    <t>28206804296</t>
  </si>
  <si>
    <t>Đinh Thị Hoài Nhi</t>
  </si>
  <si>
    <t>28206803422</t>
  </si>
  <si>
    <t>Huỳnh Vũ Nhật Quyên</t>
  </si>
  <si>
    <t>28206851442</t>
  </si>
  <si>
    <t>Trần Nguyễn Phương Quỳnh</t>
  </si>
  <si>
    <t>28208003631</t>
  </si>
  <si>
    <t>Chung Thị Hậu Tài</t>
  </si>
  <si>
    <t>28206205799</t>
  </si>
  <si>
    <t>Phan Thị Thảo</t>
  </si>
  <si>
    <t>26213541716</t>
  </si>
  <si>
    <t>Đặng Phúc Thịnh</t>
  </si>
  <si>
    <t>28216851613</t>
  </si>
  <si>
    <t>Bùi Văn Tùng</t>
  </si>
  <si>
    <t>28206851455</t>
  </si>
  <si>
    <t>Nguyễn Phạm Thanh Tuyền</t>
  </si>
  <si>
    <t>28216801245</t>
  </si>
  <si>
    <t>Lê Công Nguyên Vỹ</t>
  </si>
  <si>
    <t>28206128297</t>
  </si>
  <si>
    <t>Nguyễn Đặng Châu An</t>
  </si>
  <si>
    <t>28216104309</t>
  </si>
  <si>
    <t>Bùi Quang Tuấn Anh</t>
  </si>
  <si>
    <t>28216651430</t>
  </si>
  <si>
    <t>Đặng Quốc Bảo</t>
  </si>
  <si>
    <t>28206201448</t>
  </si>
  <si>
    <t>Nguyễn Thị Kim Chi</t>
  </si>
  <si>
    <t>28210454225</t>
  </si>
  <si>
    <t>Nguyễn Hồ Tuấn Đạt</t>
  </si>
  <si>
    <t>28216103961</t>
  </si>
  <si>
    <t>Lê Đình Dỉ</t>
  </si>
  <si>
    <t>28206154314</t>
  </si>
  <si>
    <t>Đồng Thị Mỹ Diễm</t>
  </si>
  <si>
    <t>28206105243</t>
  </si>
  <si>
    <t>Võ Thị Mộng Diệp</t>
  </si>
  <si>
    <t>28206125373</t>
  </si>
  <si>
    <t>Nguyễn Thị Hải Dương</t>
  </si>
  <si>
    <t>28206151744</t>
  </si>
  <si>
    <t>Nguyễn Thùy Duyên</t>
  </si>
  <si>
    <t>28206100620</t>
  </si>
  <si>
    <t>Nguyễn Hồng Duyên</t>
  </si>
  <si>
    <t>28206138744</t>
  </si>
  <si>
    <t>Lê Như Đoan Hạ</t>
  </si>
  <si>
    <t>28216103235</t>
  </si>
  <si>
    <t>Phạm Mạnh Hải</t>
  </si>
  <si>
    <t>28206105643</t>
  </si>
  <si>
    <t>Đỗ Quỳnh Hương</t>
  </si>
  <si>
    <t>28206651319</t>
  </si>
  <si>
    <t>Lê Khánh Huyền</t>
  </si>
  <si>
    <t>28206802063</t>
  </si>
  <si>
    <t>Phạm Thị Mỹ Ly</t>
  </si>
  <si>
    <t>28208132869</t>
  </si>
  <si>
    <t>Phùng Thị Ngọc Ly</t>
  </si>
  <si>
    <t>28206101524</t>
  </si>
  <si>
    <t>Đinh Thị Thanh Ngân</t>
  </si>
  <si>
    <t>28206141573</t>
  </si>
  <si>
    <t>Nguyễn Thị Kim Ngân</t>
  </si>
  <si>
    <t>28206102054</t>
  </si>
  <si>
    <t>Phan Thị Bích Ngọc</t>
  </si>
  <si>
    <t>28206100771</t>
  </si>
  <si>
    <t>Tôn Võ Thảo Nguyên</t>
  </si>
  <si>
    <t>28206104064</t>
  </si>
  <si>
    <t>Nguyễn Thị Ánh Nguyệt</t>
  </si>
  <si>
    <t>28216149492</t>
  </si>
  <si>
    <t>Lê Quang Nhân</t>
  </si>
  <si>
    <t>28206122376</t>
  </si>
  <si>
    <t>Đỗ Tuyết Nhi</t>
  </si>
  <si>
    <t>28204304168</t>
  </si>
  <si>
    <t>Nguyễn Thị Hồng Nhi</t>
  </si>
  <si>
    <t>28206139865</t>
  </si>
  <si>
    <t>Lê Thị Kiều Oanh</t>
  </si>
  <si>
    <t>28206541694</t>
  </si>
  <si>
    <t>Lê Đình Minh Phương</t>
  </si>
  <si>
    <t>28206801436</t>
  </si>
  <si>
    <t>Thái Bảo Quyên</t>
  </si>
  <si>
    <t>28206102622</t>
  </si>
  <si>
    <t>Nguyễn Thị Như Sương</t>
  </si>
  <si>
    <t>28206104384</t>
  </si>
  <si>
    <t>Nguyễn Nhiên Thảo</t>
  </si>
  <si>
    <t>28206123844</t>
  </si>
  <si>
    <t>Trần Thị Kim Thuý</t>
  </si>
  <si>
    <t>28206148792</t>
  </si>
  <si>
    <t>Hàn Thị Thùy</t>
  </si>
  <si>
    <t>28206104807</t>
  </si>
  <si>
    <t>Hồ Thuỷ Tiên</t>
  </si>
  <si>
    <t>28206128947</t>
  </si>
  <si>
    <t>Lê Quỳnh Tiên</t>
  </si>
  <si>
    <t>28216244885</t>
  </si>
  <si>
    <t>Trần Hữu Toàn</t>
  </si>
  <si>
    <t>28204602698</t>
  </si>
  <si>
    <t>Ngô Hoàng Thùy Trâm</t>
  </si>
  <si>
    <t>28206101518</t>
  </si>
  <si>
    <t>28206147555</t>
  </si>
  <si>
    <t>Nguyễn Thị Kiều Trang</t>
  </si>
  <si>
    <t>28204601483</t>
  </si>
  <si>
    <t>Trần Thị Lê Trinh</t>
  </si>
  <si>
    <t>28216606394</t>
  </si>
  <si>
    <t>Lê Nguyễn Trường Vỹ</t>
  </si>
  <si>
    <t>28204502955</t>
  </si>
  <si>
    <t>Bùi Thị Thu Yên</t>
  </si>
  <si>
    <t>28206300262</t>
  </si>
  <si>
    <t>Nguyễn Thị Mỹ Hạnh</t>
  </si>
  <si>
    <t>28206353251</t>
  </si>
  <si>
    <t>Phan Đặng Liên Hoàng</t>
  </si>
  <si>
    <t>28206324701</t>
  </si>
  <si>
    <t>Huỳnh Thị Thuỳ Linh</t>
  </si>
  <si>
    <t>28206305069</t>
  </si>
  <si>
    <t>Trịnh Hồng Ly</t>
  </si>
  <si>
    <t>28205236715</t>
  </si>
  <si>
    <t>Nguyễn Thị Tố Nga</t>
  </si>
  <si>
    <t>28204332589</t>
  </si>
  <si>
    <t>Thân Khánh Ngọc</t>
  </si>
  <si>
    <t>28206304068</t>
  </si>
  <si>
    <t>Lê Thị Dung Nhi</t>
  </si>
  <si>
    <t>28206602070</t>
  </si>
  <si>
    <t>Trần Nguyễn Bảo Nhi</t>
  </si>
  <si>
    <t>28206306695</t>
  </si>
  <si>
    <t>Võ Thị Tuyết Nhung</t>
  </si>
  <si>
    <t>28206354527</t>
  </si>
  <si>
    <t>Mai Thị Thanh Thanh</t>
  </si>
  <si>
    <t>28208007000</t>
  </si>
  <si>
    <t>Huỳnh Ngọc Phương Thi</t>
  </si>
  <si>
    <t>28206454213</t>
  </si>
  <si>
    <t>Nguyễn Thị Thanh Thư</t>
  </si>
  <si>
    <t>27213346002</t>
  </si>
  <si>
    <t>Trần Tiến Trọng</t>
  </si>
  <si>
    <t>28206100502</t>
  </si>
  <si>
    <t>Trần Thị Thảo Vi</t>
  </si>
  <si>
    <t>28206353299</t>
  </si>
  <si>
    <t>Nguyễn Thị Hồng Vương</t>
  </si>
  <si>
    <t>28205226172</t>
  </si>
  <si>
    <t>Nguyễn Thị Mỹ Yên</t>
  </si>
  <si>
    <t>28211121772</t>
  </si>
  <si>
    <t>Bùi Duy Nhật An</t>
  </si>
  <si>
    <t>28206605370</t>
  </si>
  <si>
    <t>Dương Thị Hoài An</t>
  </si>
  <si>
    <t>28206626526</t>
  </si>
  <si>
    <t>Ngô Nguyễn Ngọc An</t>
  </si>
  <si>
    <t>28218105067</t>
  </si>
  <si>
    <t>Nguyễn Văn An</t>
  </si>
  <si>
    <t>28216603617</t>
  </si>
  <si>
    <t>Phùng Thái An</t>
  </si>
  <si>
    <t>28216606652</t>
  </si>
  <si>
    <t>Võ Lê Văn Bảo Ân</t>
  </si>
  <si>
    <t>28206602449</t>
  </si>
  <si>
    <t>Bạch Trương Quỳnh Anh</t>
  </si>
  <si>
    <t>28206653436</t>
  </si>
  <si>
    <t>Huỳnh Hà Kim Anh</t>
  </si>
  <si>
    <t>28206620073</t>
  </si>
  <si>
    <t>Lê Phạm Mai Anh</t>
  </si>
  <si>
    <t>28216602850</t>
  </si>
  <si>
    <t>Nguyễn Đình Quốc Anh</t>
  </si>
  <si>
    <t>28218054491</t>
  </si>
  <si>
    <t>Nguyễn Thanh Tuấn Anh</t>
  </si>
  <si>
    <t>28206653159</t>
  </si>
  <si>
    <t>Phan Thị Thúy Anh</t>
  </si>
  <si>
    <t>28206653437</t>
  </si>
  <si>
    <t>Trần Thị Quỳnh Anh</t>
  </si>
  <si>
    <t>28204646085</t>
  </si>
  <si>
    <t>Trần Nguyễn Trâm Anh</t>
  </si>
  <si>
    <t>28206600476</t>
  </si>
  <si>
    <t>Trần Thị Kim Anh</t>
  </si>
  <si>
    <t>28216625941</t>
  </si>
  <si>
    <t>Trần Tuấn Anh</t>
  </si>
  <si>
    <t>28206100127</t>
  </si>
  <si>
    <t>Võ Vân Anh</t>
  </si>
  <si>
    <t>28216606403</t>
  </si>
  <si>
    <t>Lê Thiên Ban</t>
  </si>
  <si>
    <t>28214345520</t>
  </si>
  <si>
    <t>Đặng Công Gia Bảo</t>
  </si>
  <si>
    <t>28214306826</t>
  </si>
  <si>
    <t>Lê Quốc Bảo</t>
  </si>
  <si>
    <t>28216604027</t>
  </si>
  <si>
    <t>Nguyễn Quang Bình</t>
  </si>
  <si>
    <t>28206601689</t>
  </si>
  <si>
    <t>Phan Thị Thanh Bình</t>
  </si>
  <si>
    <t>28206603670</t>
  </si>
  <si>
    <t>Trần Như Bình</t>
  </si>
  <si>
    <t>28206144476</t>
  </si>
  <si>
    <t>Trần Thị Hải Bình</t>
  </si>
  <si>
    <t>28216142370</t>
  </si>
  <si>
    <t>Đặng Hana Bkrông</t>
  </si>
  <si>
    <t>28206228718</t>
  </si>
  <si>
    <t>Diệp Bảo Hoàng Châu</t>
  </si>
  <si>
    <t>28206600377</t>
  </si>
  <si>
    <t>Đỗ Thị Minh Châu</t>
  </si>
  <si>
    <t>27211248419</t>
  </si>
  <si>
    <t>Nguyễn Đình Châu</t>
  </si>
  <si>
    <t>28208304511</t>
  </si>
  <si>
    <t>Nguyễn Hoàn Châu</t>
  </si>
  <si>
    <t>28204623442</t>
  </si>
  <si>
    <t>Huỳnh Thị Khánh Chi</t>
  </si>
  <si>
    <t>28206651379</t>
  </si>
  <si>
    <t>Nguyễn Ngọc Lan Chi</t>
  </si>
  <si>
    <t>28212701773</t>
  </si>
  <si>
    <t>Phan Anh Chí</t>
  </si>
  <si>
    <t>28216602458</t>
  </si>
  <si>
    <t>Võ Sinh Công</t>
  </si>
  <si>
    <t>28216650174</t>
  </si>
  <si>
    <t>Lê Văn Cường</t>
  </si>
  <si>
    <t>28204600232</t>
  </si>
  <si>
    <t>Nguyễn Hoàng Linh Đan</t>
  </si>
  <si>
    <t>28206623495</t>
  </si>
  <si>
    <t>Nguyễn Thị Thảo Đan</t>
  </si>
  <si>
    <t>28218000582</t>
  </si>
  <si>
    <t>Trần Cao Linh Đan</t>
  </si>
  <si>
    <t>28216646149</t>
  </si>
  <si>
    <t>Hoàng Văn Tuấn Đạt</t>
  </si>
  <si>
    <t>28216602284</t>
  </si>
  <si>
    <t>Huỳnh Kim Bảo Đạt</t>
  </si>
  <si>
    <t>28216653542</t>
  </si>
  <si>
    <t>Nguyễn Thành Đạt</t>
  </si>
  <si>
    <t>28206606820</t>
  </si>
  <si>
    <t>Võ Nguyễn Ngọc Diễm</t>
  </si>
  <si>
    <t>28206653541</t>
  </si>
  <si>
    <t>Cao Thị Cẩm Diệu</t>
  </si>
  <si>
    <t>28206602051</t>
  </si>
  <si>
    <t>Lê Thị Huyền Diệu</t>
  </si>
  <si>
    <t>28218247221</t>
  </si>
  <si>
    <t>Nguyễn Thị Diệu</t>
  </si>
  <si>
    <t>28206302659</t>
  </si>
  <si>
    <t>Trần Phan Ngọc Diệu</t>
  </si>
  <si>
    <t>28205023422</t>
  </si>
  <si>
    <t>Lê Nguyễn Thục Đoan</t>
  </si>
  <si>
    <t>28206600462</t>
  </si>
  <si>
    <t>Nguyễn Hồ Tâm Đoan</t>
  </si>
  <si>
    <t>28206637199</t>
  </si>
  <si>
    <t>Trần Nguyễn Phương Dung</t>
  </si>
  <si>
    <t>28216605002</t>
  </si>
  <si>
    <t>Nguyễn Tuấn Dũng</t>
  </si>
  <si>
    <t>28206620106</t>
  </si>
  <si>
    <t>Nguyễn Thuỳ Dương</t>
  </si>
  <si>
    <t>28206620477</t>
  </si>
  <si>
    <t>Nguyễn Thị Thái Dương</t>
  </si>
  <si>
    <t>28216648024</t>
  </si>
  <si>
    <t>Lê Thành Duy</t>
  </si>
  <si>
    <t>28216606414</t>
  </si>
  <si>
    <t>Nguyễn Văn Tường Duy</t>
  </si>
  <si>
    <t>28206601528</t>
  </si>
  <si>
    <t>Nguyễn Thị Mỹ Duyên</t>
  </si>
  <si>
    <t>28204606360</t>
  </si>
  <si>
    <t>Nguyễn Mỹ Hạnh Duyên</t>
  </si>
  <si>
    <t>28215126236</t>
  </si>
  <si>
    <t>28206605224</t>
  </si>
  <si>
    <t>Phạm Thùy Duyên</t>
  </si>
  <si>
    <t>28206653210</t>
  </si>
  <si>
    <t>Trần Thị Mỹ Duyên</t>
  </si>
  <si>
    <t>28206801669</t>
  </si>
  <si>
    <t>Nguyễn Hồ Mai Giang</t>
  </si>
  <si>
    <t>28204639539</t>
  </si>
  <si>
    <t>Bùi Trần Trúc Hà</t>
  </si>
  <si>
    <t>28208103830</t>
  </si>
  <si>
    <t>Nguyễn Thị Thu Hà</t>
  </si>
  <si>
    <t>28216606174</t>
  </si>
  <si>
    <t>Trần Văn Hải</t>
  </si>
  <si>
    <t>28216649648</t>
  </si>
  <si>
    <t>Võ Minh Hải</t>
  </si>
  <si>
    <t>28206629075</t>
  </si>
  <si>
    <t>Thái Gia Hân</t>
  </si>
  <si>
    <t>28206106684</t>
  </si>
  <si>
    <t>Đinh Thị Tú Hằng</t>
  </si>
  <si>
    <t>28206600785</t>
  </si>
  <si>
    <t>Nguyễn Thị Lệ Hằng</t>
  </si>
  <si>
    <t>28206603987</t>
  </si>
  <si>
    <t>Nguyễn Thị Diễm Hằng</t>
  </si>
  <si>
    <t>28206703764</t>
  </si>
  <si>
    <t>Tô Kim Hằng</t>
  </si>
  <si>
    <t>28206605502</t>
  </si>
  <si>
    <t>Đặng Thị Hồng Hạnh</t>
  </si>
  <si>
    <t>28204647984</t>
  </si>
  <si>
    <t>Phan Thị Hạnh</t>
  </si>
  <si>
    <t>28206637487</t>
  </si>
  <si>
    <t>Hoàng Thị Hiền</t>
  </si>
  <si>
    <t>28206602939</t>
  </si>
  <si>
    <t>Hà Thị Mỹ Hiệp</t>
  </si>
  <si>
    <t>28216606929</t>
  </si>
  <si>
    <t>Hồ Anh Hiếu</t>
  </si>
  <si>
    <t>27213745111</t>
  </si>
  <si>
    <t>Lê Võ Trọng Hiếu</t>
  </si>
  <si>
    <t>28216605951</t>
  </si>
  <si>
    <t>Phan Văn Chí Hiếu</t>
  </si>
  <si>
    <t>28214900161</t>
  </si>
  <si>
    <t>Trịnh Trương Bá Hiếu</t>
  </si>
  <si>
    <t>27211201138</t>
  </si>
  <si>
    <t>Võ Trọng Hiếu</t>
  </si>
  <si>
    <t>28206653594</t>
  </si>
  <si>
    <t>Lê Thị Hoài</t>
  </si>
  <si>
    <t>28213501656</t>
  </si>
  <si>
    <t>Nguyễn Duy Hoang</t>
  </si>
  <si>
    <t>28214636433</t>
  </si>
  <si>
    <t>Lê Việt Hoàng</t>
  </si>
  <si>
    <t>28214301849</t>
  </si>
  <si>
    <t>Nguyễn Huy Hoàng</t>
  </si>
  <si>
    <t>28216626050</t>
  </si>
  <si>
    <t>Nguyễn Hoàng</t>
  </si>
  <si>
    <t>28216654346</t>
  </si>
  <si>
    <t>28212304544</t>
  </si>
  <si>
    <t>Phan Nguyễn Việt Hoàng</t>
  </si>
  <si>
    <t>28211104986</t>
  </si>
  <si>
    <t>Trịnh Huy Hoàng</t>
  </si>
  <si>
    <t>28206604499</t>
  </si>
  <si>
    <t>Trần Thị Hồng</t>
  </si>
  <si>
    <t>28206604717</t>
  </si>
  <si>
    <t>Nguyễn Thị Hồng Huệ</t>
  </si>
  <si>
    <t>28206650671</t>
  </si>
  <si>
    <t>Võ Đào Kim Huệ</t>
  </si>
  <si>
    <t>28216653595</t>
  </si>
  <si>
    <t>Đỗ Phi Hùng</t>
  </si>
  <si>
    <t>28216606493</t>
  </si>
  <si>
    <t>Nguyễn Hưng</t>
  </si>
  <si>
    <t>28216602254</t>
  </si>
  <si>
    <t>Nguyễn Hữu Hưng</t>
  </si>
  <si>
    <t>28216602660</t>
  </si>
  <si>
    <t>Nguyễn Hồ Chánh Hưng</t>
  </si>
  <si>
    <t>28216650033</t>
  </si>
  <si>
    <t>Phan Quốc Hưng</t>
  </si>
  <si>
    <t>28206621878</t>
  </si>
  <si>
    <t>Đinh Phạm Khánh Hương</t>
  </si>
  <si>
    <t>28208240368</t>
  </si>
  <si>
    <t>Hồ Thị Thu Hương</t>
  </si>
  <si>
    <t>28206653599</t>
  </si>
  <si>
    <t>Trần Thị Mỹ Hương</t>
  </si>
  <si>
    <t>28212401411</t>
  </si>
  <si>
    <t>Võ Thanh Huy</t>
  </si>
  <si>
    <t>28216601806</t>
  </si>
  <si>
    <t>Vũ Quang Huy</t>
  </si>
  <si>
    <t>28206601541</t>
  </si>
  <si>
    <t>Đinh Khánh Huyền</t>
  </si>
  <si>
    <t>28206601644</t>
  </si>
  <si>
    <t>Lê Thị Diệu Huyền</t>
  </si>
  <si>
    <t>28206601479</t>
  </si>
  <si>
    <t>Nguyễn Thị Thu Huyền</t>
  </si>
  <si>
    <t>28206654981</t>
  </si>
  <si>
    <t>Nguyễn Thị Ngọc Huyền</t>
  </si>
  <si>
    <t>28206600329</t>
  </si>
  <si>
    <t>Thái Lê Ngọc Huyền</t>
  </si>
  <si>
    <t>28216600347</t>
  </si>
  <si>
    <t>Nguyễn Minh Khang</t>
  </si>
  <si>
    <t>27213701146</t>
  </si>
  <si>
    <t>Nguyễn Bùi Trọng Khanh</t>
  </si>
  <si>
    <t>28216649950</t>
  </si>
  <si>
    <t>Lê Quốc Khánh</t>
  </si>
  <si>
    <t>28218128545</t>
  </si>
  <si>
    <t>Nguyễn Gia Khánh</t>
  </si>
  <si>
    <t>28216603840</t>
  </si>
  <si>
    <t>Trần Nguyên Khôi</t>
  </si>
  <si>
    <t>28216653644</t>
  </si>
  <si>
    <t>Nguyễn Đặng Trung Kiên</t>
  </si>
  <si>
    <t>28216602748</t>
  </si>
  <si>
    <t>Võ Tấn Kiệt</t>
  </si>
  <si>
    <t>28206502702</t>
  </si>
  <si>
    <t>Thái Trần Oanh Kiều</t>
  </si>
  <si>
    <t>28206603790</t>
  </si>
  <si>
    <t>H Li Ni Ktla</t>
  </si>
  <si>
    <t>28212703742</t>
  </si>
  <si>
    <t>Lê Nguyễn Hoàng Lâm</t>
  </si>
  <si>
    <t>28206602757</t>
  </si>
  <si>
    <t>Đinh Thị Phương Lan</t>
  </si>
  <si>
    <t>28204603350</t>
  </si>
  <si>
    <t>Tôn Lê Ngọc Lan</t>
  </si>
  <si>
    <t>28206631221</t>
  </si>
  <si>
    <t>Lê Đoàn Diệu Linh</t>
  </si>
  <si>
    <t>28206600709</t>
  </si>
  <si>
    <t>Nguyễn Thị Thuỳ Linh</t>
  </si>
  <si>
    <t>28206606017</t>
  </si>
  <si>
    <t>Nguyễn Hà Phương Linh</t>
  </si>
  <si>
    <t>28205100219</t>
  </si>
  <si>
    <t>Nông Thị Ánh Linh</t>
  </si>
  <si>
    <t>28206654624</t>
  </si>
  <si>
    <t>Thái Thị Nhật Linh</t>
  </si>
  <si>
    <t>28206706045</t>
  </si>
  <si>
    <t>Trần Phương Linh</t>
  </si>
  <si>
    <t>28216653645</t>
  </si>
  <si>
    <t>Trần Hoài Linh</t>
  </si>
  <si>
    <t>28216653428</t>
  </si>
  <si>
    <t>Trần Quang Linh</t>
  </si>
  <si>
    <t>28212702176</t>
  </si>
  <si>
    <t>Nguyễn Công Sanh Lộc</t>
  </si>
  <si>
    <t>28216602246</t>
  </si>
  <si>
    <t>Trần Khắc Lộc</t>
  </si>
  <si>
    <t>28216606029</t>
  </si>
  <si>
    <t>Huỳnh Phan Tấn Long</t>
  </si>
  <si>
    <t>28216606681</t>
  </si>
  <si>
    <t>Trương Hoàng Long</t>
  </si>
  <si>
    <t>28216653647</t>
  </si>
  <si>
    <t>Đặng Văn Luyến</t>
  </si>
  <si>
    <t>28206601826</t>
  </si>
  <si>
    <t>Lê Kiều Ly</t>
  </si>
  <si>
    <t>28208205741</t>
  </si>
  <si>
    <t>Nguyễn Thị Sao Ly</t>
  </si>
  <si>
    <t>28206651542</t>
  </si>
  <si>
    <t>Nguyễn Thị Khánh Ly</t>
  </si>
  <si>
    <t>28206626255</t>
  </si>
  <si>
    <t>Nguyễn Vũ Xuân Mai</t>
  </si>
  <si>
    <t>28206635808</t>
  </si>
  <si>
    <t>Nguyễn Võ Phương Mai</t>
  </si>
  <si>
    <t>28206649736</t>
  </si>
  <si>
    <t>Nguyễn Thị Tiểu Mẫn</t>
  </si>
  <si>
    <t>28206606954</t>
  </si>
  <si>
    <t>Đào Thái Khai Minh</t>
  </si>
  <si>
    <t>28206606459</t>
  </si>
  <si>
    <t>Trần Thị Ánh Minh</t>
  </si>
  <si>
    <t>28206600309</t>
  </si>
  <si>
    <t>Vũ Thị Thanh Mơ</t>
  </si>
  <si>
    <t>28206601966</t>
  </si>
  <si>
    <t>Lương Thị Hà My</t>
  </si>
  <si>
    <t>28206651255</t>
  </si>
  <si>
    <t>Phạm Ngọc Hiền My</t>
  </si>
  <si>
    <t>28206602158</t>
  </si>
  <si>
    <t>Võ Thị Diễm My</t>
  </si>
  <si>
    <t>28206600474</t>
  </si>
  <si>
    <t>Nguyễn Thị Ly Na</t>
  </si>
  <si>
    <t>28216503357</t>
  </si>
  <si>
    <t>Nguyễn Hoàng Na</t>
  </si>
  <si>
    <t>28208248942</t>
  </si>
  <si>
    <t>Võ Nguyễn Ly Na</t>
  </si>
  <si>
    <t>28216623178</t>
  </si>
  <si>
    <t>Lê Nam</t>
  </si>
  <si>
    <t>28214604849</t>
  </si>
  <si>
    <t>Trần Nhật Nam</t>
  </si>
  <si>
    <t>28216606412</t>
  </si>
  <si>
    <t>Trương Ngọc Nam</t>
  </si>
  <si>
    <t>28206654953</t>
  </si>
  <si>
    <t>Trần Thúy Nga</t>
  </si>
  <si>
    <t>27213739501</t>
  </si>
  <si>
    <t>Trần Dương Thuỳ Nga</t>
  </si>
  <si>
    <t>28206628231</t>
  </si>
  <si>
    <t>Đỗ Cao Bảo Ngân</t>
  </si>
  <si>
    <t>28206646287</t>
  </si>
  <si>
    <t>Đồng Hoàng Bảo Ngân</t>
  </si>
  <si>
    <t>27211201896</t>
  </si>
  <si>
    <t>Ngô Tấn Ngân</t>
  </si>
  <si>
    <t>28204605832</t>
  </si>
  <si>
    <t>Nguyễn Thị Hoài Ngân</t>
  </si>
  <si>
    <t>28206300531</t>
  </si>
  <si>
    <t>28206602416</t>
  </si>
  <si>
    <t>Nguyễn Thị Thảo Ngân</t>
  </si>
  <si>
    <t>28206603787</t>
  </si>
  <si>
    <t>Nguyễn Kim Ngân</t>
  </si>
  <si>
    <t>28206606126</t>
  </si>
  <si>
    <t>Nguyễn Viết Hồng Ngân</t>
  </si>
  <si>
    <t>28206625416</t>
  </si>
  <si>
    <t>Trần Thị Thu Ngân</t>
  </si>
  <si>
    <t>28206654507</t>
  </si>
  <si>
    <t>Nguyễn Mẫn Nghi</t>
  </si>
  <si>
    <t>28206141927</t>
  </si>
  <si>
    <t>Nguyễn Gia Nghi</t>
  </si>
  <si>
    <t>28216600515</t>
  </si>
  <si>
    <t>Lê Thanh Nghĩa</t>
  </si>
  <si>
    <t>28214502431</t>
  </si>
  <si>
    <t>Phạm Hà Nghiêm</t>
  </si>
  <si>
    <t>28206650695</t>
  </si>
  <si>
    <t>Huỳnh Thị Hồng Ngọc</t>
  </si>
  <si>
    <t>28203546945</t>
  </si>
  <si>
    <t>Phạm Trần Bảo Ngọc</t>
  </si>
  <si>
    <t>28204322995</t>
  </si>
  <si>
    <t>Trần Hoài Ngọc</t>
  </si>
  <si>
    <t>28206606254</t>
  </si>
  <si>
    <t>Nguyễn Hoàng Khánh Nguyên</t>
  </si>
  <si>
    <t>28216647411</t>
  </si>
  <si>
    <t>Phạm Nguyễn Hoàng Nguyên</t>
  </si>
  <si>
    <t>28206653492</t>
  </si>
  <si>
    <t>Trần Thị Mỹ Nguyên</t>
  </si>
  <si>
    <t>28206603295</t>
  </si>
  <si>
    <t>Ngô Thị Kim Nhàn</t>
  </si>
  <si>
    <t>28206637721</t>
  </si>
  <si>
    <t>Trần Thị Thanh Nhàn</t>
  </si>
  <si>
    <t>28216651000</t>
  </si>
  <si>
    <t>Nguyễn Trọng Hoài Nhân</t>
  </si>
  <si>
    <t>28211103457</t>
  </si>
  <si>
    <t>Nguyễn Minh Nhật</t>
  </si>
  <si>
    <t>28204623186</t>
  </si>
  <si>
    <t>Đinh Nguyễn Thảo Nhi</t>
  </si>
  <si>
    <t>28206653699</t>
  </si>
  <si>
    <t>Đỗ Quỳnh Nhi</t>
  </si>
  <si>
    <t>28208121560</t>
  </si>
  <si>
    <t>Hoàng Nguyễn Thảo Nhi</t>
  </si>
  <si>
    <t>28204329792</t>
  </si>
  <si>
    <t>Lê Thị Ngọc Nhi</t>
  </si>
  <si>
    <t>28206501288</t>
  </si>
  <si>
    <t>Ngô Võ Ngọc Nhi</t>
  </si>
  <si>
    <t>28206605711</t>
  </si>
  <si>
    <t>Ngô Hạnh Nhi</t>
  </si>
  <si>
    <t>28206604259</t>
  </si>
  <si>
    <t>Nguyễn Trương Yến Nhi</t>
  </si>
  <si>
    <t>28205235218</t>
  </si>
  <si>
    <t>Nguyễn Thị Quỳnh Nhi</t>
  </si>
  <si>
    <t>28206627122</t>
  </si>
  <si>
    <t>Nguyễn Ngọc Phương Nhi</t>
  </si>
  <si>
    <t>28216600629</t>
  </si>
  <si>
    <t>Nguyễn Phương Uyển Nhi</t>
  </si>
  <si>
    <t>28204900612</t>
  </si>
  <si>
    <t>Phạm Nguyễn Ánh Nhi</t>
  </si>
  <si>
    <t>27204354301</t>
  </si>
  <si>
    <t>Phạm Thẩm Nhi</t>
  </si>
  <si>
    <t>28206600808</t>
  </si>
  <si>
    <t>Phan Yến Nhi</t>
  </si>
  <si>
    <t>28206349140</t>
  </si>
  <si>
    <t>Trương Tịnh Nhi</t>
  </si>
  <si>
    <t>28206653556</t>
  </si>
  <si>
    <t>Trương Nguyễn Uyển Nhi</t>
  </si>
  <si>
    <t>28216600366</t>
  </si>
  <si>
    <t>Nguyễn Đình Nhỉ</t>
  </si>
  <si>
    <t>28206631411</t>
  </si>
  <si>
    <t>Lê Thị Ngọc Nhiên</t>
  </si>
  <si>
    <t>28206601564</t>
  </si>
  <si>
    <t>Ong Võ An Nhiên</t>
  </si>
  <si>
    <t>28206601013</t>
  </si>
  <si>
    <t>Tạ Thị Quỳnh Như</t>
  </si>
  <si>
    <t>28206606634</t>
  </si>
  <si>
    <t>Hà Trần Huyền Nhung</t>
  </si>
  <si>
    <t>28206102428</t>
  </si>
  <si>
    <t>Huỳnh Ngọc Hoa Nhung</t>
  </si>
  <si>
    <t>28206224763</t>
  </si>
  <si>
    <t>Nguyễn Thị Mỹ Nhung</t>
  </si>
  <si>
    <t>28206636145</t>
  </si>
  <si>
    <t>Phạm Thị Mỹ Nhung</t>
  </si>
  <si>
    <t>28206605186</t>
  </si>
  <si>
    <t>Trần Thị Kim Nhung</t>
  </si>
  <si>
    <t>28212723213</t>
  </si>
  <si>
    <t>Nguyễn Tiến Phát</t>
  </si>
  <si>
    <t>28214640988</t>
  </si>
  <si>
    <t>Nguyễn Huỳnh Thiên Phú</t>
  </si>
  <si>
    <t>28206602936</t>
  </si>
  <si>
    <t>Nguyễn Nhật Phúc</t>
  </si>
  <si>
    <t>28206601266</t>
  </si>
  <si>
    <t>Phạm Vũ Hoàng Phúc</t>
  </si>
  <si>
    <t>28216606035</t>
  </si>
  <si>
    <t>Trần Bảo Phúc</t>
  </si>
  <si>
    <t>28214640692</t>
  </si>
  <si>
    <t>Văn An Phúc</t>
  </si>
  <si>
    <t>28206604565</t>
  </si>
  <si>
    <t>Hồ Thị Phương</t>
  </si>
  <si>
    <t>28216125827</t>
  </si>
  <si>
    <t>Lê Thị Phương</t>
  </si>
  <si>
    <t>28206647790</t>
  </si>
  <si>
    <t>Nguyễn Trần Xuân Phương</t>
  </si>
  <si>
    <t>28206604619</t>
  </si>
  <si>
    <t>Nguyễn Mai Phương</t>
  </si>
  <si>
    <t>28206601834</t>
  </si>
  <si>
    <t>Nguyễn Thị Phương</t>
  </si>
  <si>
    <t>28206301922</t>
  </si>
  <si>
    <t>Nguyễn Thị Thanh Phương</t>
  </si>
  <si>
    <t>28208004404</t>
  </si>
  <si>
    <t>Tăng Thị Hà Phương</t>
  </si>
  <si>
    <t>28205232623</t>
  </si>
  <si>
    <t>Trương Mỹ Phương</t>
  </si>
  <si>
    <t>28206605426</t>
  </si>
  <si>
    <t>Đỗ Nguyễn Đan Phượng</t>
  </si>
  <si>
    <t>28206649998</t>
  </si>
  <si>
    <t>Nguyễn Thị Thanh Phượng</t>
  </si>
  <si>
    <t>28206649046</t>
  </si>
  <si>
    <t>Ya Ly Phượng</t>
  </si>
  <si>
    <t>28216654988</t>
  </si>
  <si>
    <t>Lý Thanh Nhật Quan</t>
  </si>
  <si>
    <t>28216654935</t>
  </si>
  <si>
    <t>Nguyễn Hồng Quân</t>
  </si>
  <si>
    <t>28216605913</t>
  </si>
  <si>
    <t>Nguyễn Thanh Quang</t>
  </si>
  <si>
    <t>28216604210</t>
  </si>
  <si>
    <t>Huỳnh Anh Quốc</t>
  </si>
  <si>
    <t>28204642251</t>
  </si>
  <si>
    <t>Bùi Thị Mỹ Quyên</t>
  </si>
  <si>
    <t>28206631910</t>
  </si>
  <si>
    <t>Trần Thị Tố Quyên</t>
  </si>
  <si>
    <t>28206600313</t>
  </si>
  <si>
    <t>Bùi Thị Như Quỳnh</t>
  </si>
  <si>
    <t>28206651551</t>
  </si>
  <si>
    <t>Cao Lê Diễm Quỳnh</t>
  </si>
  <si>
    <t>28206601600</t>
  </si>
  <si>
    <t>Nguyễn Hương Quỳnh</t>
  </si>
  <si>
    <t>28206606227</t>
  </si>
  <si>
    <t>Nguyễn Như Quỳnh</t>
  </si>
  <si>
    <t>28215139973</t>
  </si>
  <si>
    <t>Võ Văn Rin</t>
  </si>
  <si>
    <t>28216602207</t>
  </si>
  <si>
    <t>Lâm Trần Quang Sang</t>
  </si>
  <si>
    <t>28212350022</t>
  </si>
  <si>
    <t>Nguyễn Quang Sáng</t>
  </si>
  <si>
    <t>28216648032</t>
  </si>
  <si>
    <t>Huỳnh Phương Sanh</t>
  </si>
  <si>
    <t>28216600289</t>
  </si>
  <si>
    <t>Phan Thế Sơn</t>
  </si>
  <si>
    <t>28216640542</t>
  </si>
  <si>
    <t>Trần Phụng Sơn</t>
  </si>
  <si>
    <t>28208005573</t>
  </si>
  <si>
    <t>Huỳnh Thị Thảo Sương</t>
  </si>
  <si>
    <t>28208002418</t>
  </si>
  <si>
    <t>Nguyễn Thị Tuyết Sương</t>
  </si>
  <si>
    <t>28216603786</t>
  </si>
  <si>
    <t>Nguyễn Tấn Tài</t>
  </si>
  <si>
    <t>28216649995</t>
  </si>
  <si>
    <t>Nguyễn Tiến Tài</t>
  </si>
  <si>
    <t>28204640689</t>
  </si>
  <si>
    <t>Lương Thị Thanh Tâm</t>
  </si>
  <si>
    <t>28212300963</t>
  </si>
  <si>
    <t>Mai Lý Hồng Tâm</t>
  </si>
  <si>
    <t>28206644708</t>
  </si>
  <si>
    <t>28204604953</t>
  </si>
  <si>
    <t>Thân Ngọc Đoan Tâm</t>
  </si>
  <si>
    <t>28206650400</t>
  </si>
  <si>
    <t>Trần Ngọc Thanh Tâm</t>
  </si>
  <si>
    <t>28216601092</t>
  </si>
  <si>
    <t>Hà Kế Tạo</t>
  </si>
  <si>
    <t>28213780316</t>
  </si>
  <si>
    <t>Nguyễn Đắc Thắng</t>
  </si>
  <si>
    <t>28206342477</t>
  </si>
  <si>
    <t>Trần Yên Thanh</t>
  </si>
  <si>
    <t>28206605666</t>
  </si>
  <si>
    <t>Trần Tố Thanh</t>
  </si>
  <si>
    <t>28216605380</t>
  </si>
  <si>
    <t>Nguyễn Hiếu Thành</t>
  </si>
  <si>
    <t>28216605722</t>
  </si>
  <si>
    <t>Phạm Hữu Thành</t>
  </si>
  <si>
    <t>28216649581</t>
  </si>
  <si>
    <t>Phạm Phú Thành</t>
  </si>
  <si>
    <t>28216649535</t>
  </si>
  <si>
    <t>Võ Văn Thành</t>
  </si>
  <si>
    <t>28206639636</t>
  </si>
  <si>
    <t>Đặng Hương Thảo</t>
  </si>
  <si>
    <t>28206600758</t>
  </si>
  <si>
    <t>Đặng Vi Thảo</t>
  </si>
  <si>
    <t>28206650597</t>
  </si>
  <si>
    <t>Hoàng Ngọc Anh Thảo</t>
  </si>
  <si>
    <t>28208253198</t>
  </si>
  <si>
    <t>Lê Thị Thanh Thảo</t>
  </si>
  <si>
    <t>28208238266</t>
  </si>
  <si>
    <t>Lê Ngọc Phương Thảo</t>
  </si>
  <si>
    <t>28206606140</t>
  </si>
  <si>
    <t>Nguyễn Thạch Thảo</t>
  </si>
  <si>
    <t>28204606635</t>
  </si>
  <si>
    <t>Trần Thạch Thảo</t>
  </si>
  <si>
    <t>28206754347</t>
  </si>
  <si>
    <t>Trần Diệu Thảo</t>
  </si>
  <si>
    <t>28206604490</t>
  </si>
  <si>
    <t>Võ Thị Phương Thảo</t>
  </si>
  <si>
    <t>28206602012</t>
  </si>
  <si>
    <t>Huỳnh Thị Kim Thật</t>
  </si>
  <si>
    <t>28206626027</t>
  </si>
  <si>
    <t>Trương Ngọc Diệu Thịnh</t>
  </si>
  <si>
    <t>28216132460</t>
  </si>
  <si>
    <t>Nguyễn Văn Thông</t>
  </si>
  <si>
    <t>28206602838</t>
  </si>
  <si>
    <t>Hồ Thị Lệ Thu</t>
  </si>
  <si>
    <t>28206621490</t>
  </si>
  <si>
    <t>Bùi Thị Anh Thư</t>
  </si>
  <si>
    <t>28206328830</t>
  </si>
  <si>
    <t>Đặng Anh Thư</t>
  </si>
  <si>
    <t>28206604968</t>
  </si>
  <si>
    <t>Huỳnh Ngọc Minh Thư</t>
  </si>
  <si>
    <t>28206600747</t>
  </si>
  <si>
    <t>Nguyễn Thái Anh Thư</t>
  </si>
  <si>
    <t>28206654309</t>
  </si>
  <si>
    <t>Nguyễn Thị Minh Thư</t>
  </si>
  <si>
    <t>28206624337</t>
  </si>
  <si>
    <t>Vũ Hồ Minh Thư</t>
  </si>
  <si>
    <t>28216652864</t>
  </si>
  <si>
    <t>Lê Phước Anh Thuận</t>
  </si>
  <si>
    <t>28218002420</t>
  </si>
  <si>
    <t>Tăng Minh Thuận</t>
  </si>
  <si>
    <t>28206600144</t>
  </si>
  <si>
    <t>Đinh Cao Hiền Thục</t>
  </si>
  <si>
    <t>28206506024</t>
  </si>
  <si>
    <t>Nguyễn Hiền Thục</t>
  </si>
  <si>
    <t>27203701637</t>
  </si>
  <si>
    <t>Đỗ Võ Thị Hoài Thương</t>
  </si>
  <si>
    <t>28207431055</t>
  </si>
  <si>
    <t>Nguyễn Thị Lệ Thương</t>
  </si>
  <si>
    <t>28216603925</t>
  </si>
  <si>
    <t>Nguyễn Ngọc Thương</t>
  </si>
  <si>
    <t>28206654421</t>
  </si>
  <si>
    <t>Huỳnh Thị Thu Thuỳ</t>
  </si>
  <si>
    <t>28204605973</t>
  </si>
  <si>
    <t>Lê Phương Thúy</t>
  </si>
  <si>
    <t>28216651056</t>
  </si>
  <si>
    <t>Nguyễn Minh Thúy</t>
  </si>
  <si>
    <t>28201149507</t>
  </si>
  <si>
    <t>Nguyễn Hoàng Quỳnh Tiên</t>
  </si>
  <si>
    <t>28206605967</t>
  </si>
  <si>
    <t>Nguyễn Hồng Thuỷ Tiên</t>
  </si>
  <si>
    <t>28216651424</t>
  </si>
  <si>
    <t>Phan Thị Kim Tiên</t>
  </si>
  <si>
    <t>28216606582</t>
  </si>
  <si>
    <t>Ngô Việt Tiến</t>
  </si>
  <si>
    <t>28216652865</t>
  </si>
  <si>
    <t>Nguyễn Trọng Tín</t>
  </si>
  <si>
    <t>28206646867</t>
  </si>
  <si>
    <t>Trần Thị Thương Tín</t>
  </si>
  <si>
    <t>28219332474</t>
  </si>
  <si>
    <t>Hồ Quốc Tĩnh</t>
  </si>
  <si>
    <t>28214320772</t>
  </si>
  <si>
    <t>Kim Văn Toàn</t>
  </si>
  <si>
    <t>28216654748</t>
  </si>
  <si>
    <t>Phạm Duy Toàn</t>
  </si>
  <si>
    <t>28216602247</t>
  </si>
  <si>
    <t>Văn Toàn</t>
  </si>
  <si>
    <t>28206105020</t>
  </si>
  <si>
    <t>Võ Thanh Trà</t>
  </si>
  <si>
    <t>28206600640</t>
  </si>
  <si>
    <t>Bùi Nguyễn Phương Trâm</t>
  </si>
  <si>
    <t>28206651235</t>
  </si>
  <si>
    <t>Lê Thị Tố Trâm</t>
  </si>
  <si>
    <t>28208202524</t>
  </si>
  <si>
    <t>Nguyễn Ngọc Trâm</t>
  </si>
  <si>
    <t>28206639534</t>
  </si>
  <si>
    <t>Nguyễn Thị Thuỳ Trâm</t>
  </si>
  <si>
    <t>28206601831</t>
  </si>
  <si>
    <t>Nguyễn Ngọc Bích Trâm</t>
  </si>
  <si>
    <t>28209325640</t>
  </si>
  <si>
    <t>Lê Thị Ngọc Trân</t>
  </si>
  <si>
    <t>28206605014</t>
  </si>
  <si>
    <t>Trương Hoàng Trân</t>
  </si>
  <si>
    <t>28206605436</t>
  </si>
  <si>
    <t>Võ Huyền Trân</t>
  </si>
  <si>
    <t>28206606645</t>
  </si>
  <si>
    <t>Lê Thị Xuân Trang</t>
  </si>
  <si>
    <t>28206606823</t>
  </si>
  <si>
    <t>Nguyễn Hoàng Thiên Trang</t>
  </si>
  <si>
    <t>28206653681</t>
  </si>
  <si>
    <t>Nguyễn Cao Minh Trang</t>
  </si>
  <si>
    <t>28211104340</t>
  </si>
  <si>
    <t>Phan Đình Lê Triết</t>
  </si>
  <si>
    <t>28206604181</t>
  </si>
  <si>
    <t>Cao Ngọc Phương Trinh</t>
  </si>
  <si>
    <t>28206602523</t>
  </si>
  <si>
    <t>Đoàn Kiều Trinh</t>
  </si>
  <si>
    <t>28208138458</t>
  </si>
  <si>
    <t>Huỳnh Thị Tuyết Trinh</t>
  </si>
  <si>
    <t>28206606685</t>
  </si>
  <si>
    <t>Lai Võ Tú Trinh</t>
  </si>
  <si>
    <t>28204651756</t>
  </si>
  <si>
    <t>Trang Phương Trinh</t>
  </si>
  <si>
    <t>28206600871</t>
  </si>
  <si>
    <t>Võ Thị Trinh</t>
  </si>
  <si>
    <t>28216638791</t>
  </si>
  <si>
    <t>Lê Văn Trúc</t>
  </si>
  <si>
    <t>28206602574</t>
  </si>
  <si>
    <t>Phan Thị Thanh Trúc</t>
  </si>
  <si>
    <t>28216605989</t>
  </si>
  <si>
    <t>Trần Gia Trúc</t>
  </si>
  <si>
    <t>28212325574</t>
  </si>
  <si>
    <t>Đặng Minh Trương</t>
  </si>
  <si>
    <t>28216651546</t>
  </si>
  <si>
    <t>Trần Vũ Quang Trường</t>
  </si>
  <si>
    <t>28206632264</t>
  </si>
  <si>
    <t>Nguyễn Thị Truyền</t>
  </si>
  <si>
    <t>28212302227</t>
  </si>
  <si>
    <t>Nguyễn Thanh Tuấn</t>
  </si>
  <si>
    <t>28216603682</t>
  </si>
  <si>
    <t>Lương Thanh Tùng</t>
  </si>
  <si>
    <t>28215133595</t>
  </si>
  <si>
    <t>Nguyễn Văn Tùng</t>
  </si>
  <si>
    <t>28206601823</t>
  </si>
  <si>
    <t>Nguyễn Thị Ánh Tuyết</t>
  </si>
  <si>
    <t>28206604465</t>
  </si>
  <si>
    <t>28206620911</t>
  </si>
  <si>
    <t>Lê Trương Bảo Uyên</t>
  </si>
  <si>
    <t>28206605258</t>
  </si>
  <si>
    <t>Nguyễn Thái Bảo Uyên</t>
  </si>
  <si>
    <t>28206637080</t>
  </si>
  <si>
    <t>Nguyễn Thị Thảo Uyên</t>
  </si>
  <si>
    <t>28208205708</t>
  </si>
  <si>
    <t>Nguyễn Hải Vân</t>
  </si>
  <si>
    <t>28200249773</t>
  </si>
  <si>
    <t>Bùi Thị Tường Vi</t>
  </si>
  <si>
    <t>28205105402</t>
  </si>
  <si>
    <t>Nguyễn Hồng Vi</t>
  </si>
  <si>
    <t>28216602729</t>
  </si>
  <si>
    <t>Cao Bảo Việt</t>
  </si>
  <si>
    <t>28212702213</t>
  </si>
  <si>
    <t>Nguyễn Thành Vinh</t>
  </si>
  <si>
    <t>28216646475</t>
  </si>
  <si>
    <t>Nguyễn Văn Vinh</t>
  </si>
  <si>
    <t>28214500647</t>
  </si>
  <si>
    <t>Mai Anh Vũ</t>
  </si>
  <si>
    <t>28216651842</t>
  </si>
  <si>
    <t>Nguyễn Hữu Thế Vũ</t>
  </si>
  <si>
    <t>28216604948</t>
  </si>
  <si>
    <t>Phan Văn Vũ</t>
  </si>
  <si>
    <t>28204806704</t>
  </si>
  <si>
    <t>Lê Thị Bích Vương</t>
  </si>
  <si>
    <t>28206607016</t>
  </si>
  <si>
    <t>Lâm Tường Vy</t>
  </si>
  <si>
    <t>28206604662</t>
  </si>
  <si>
    <t>Lê Thị Yến Vy</t>
  </si>
  <si>
    <t>28206604295</t>
  </si>
  <si>
    <t>Lưu Khánh Vy</t>
  </si>
  <si>
    <t>28206603863</t>
  </si>
  <si>
    <t>Nguyễn Hoàng Khánh Vy</t>
  </si>
  <si>
    <t>28201245354</t>
  </si>
  <si>
    <t>Nguyễn Phạm Hiền Vy</t>
  </si>
  <si>
    <t>28208000638</t>
  </si>
  <si>
    <t>Nguyễn Ngọc Thúy Vy</t>
  </si>
  <si>
    <t>28206651729</t>
  </si>
  <si>
    <t>Nguyễn Lê Hạ Vy</t>
  </si>
  <si>
    <t>28206652744</t>
  </si>
  <si>
    <t>Phan Thị Phương Vy</t>
  </si>
  <si>
    <t>28204932015</t>
  </si>
  <si>
    <t>Phùng Thị Nhật Vy</t>
  </si>
  <si>
    <t>28216654848</t>
  </si>
  <si>
    <t>Huỳnh Ngọc Vỹ</t>
  </si>
  <si>
    <t>28206639319</t>
  </si>
  <si>
    <t>Huỳnh Lê Như Ý</t>
  </si>
  <si>
    <t>28206701934</t>
  </si>
  <si>
    <t>Dương Thị Kim Yến</t>
  </si>
  <si>
    <t>28206652745</t>
  </si>
  <si>
    <t>Hoàng Thị Diễm Yến</t>
  </si>
  <si>
    <t>28206636738</t>
  </si>
  <si>
    <t>Văn Đình Tâm Đan</t>
  </si>
  <si>
    <t>K28VTD-VJJ</t>
  </si>
  <si>
    <t>Lớp</t>
  </si>
  <si>
    <t>K25E-VQH</t>
  </si>
  <si>
    <t>K25J-VQH</t>
  </si>
  <si>
    <t>K26C-VQH</t>
  </si>
  <si>
    <t>K26HP-VQH</t>
  </si>
  <si>
    <t>K26J-VQH</t>
  </si>
  <si>
    <t>K26VBC</t>
  </si>
  <si>
    <t>K26HP-VHD</t>
  </si>
  <si>
    <t>K26VHD</t>
  </si>
  <si>
    <t>K26VTD</t>
  </si>
  <si>
    <t>K27E-VQH</t>
  </si>
  <si>
    <t>K27C-VQH</t>
  </si>
  <si>
    <t>K27HP-VQH</t>
  </si>
  <si>
    <t>K27J-VQH</t>
  </si>
  <si>
    <t>K27VBC</t>
  </si>
  <si>
    <t>K27VTD</t>
  </si>
  <si>
    <t>K28C-VQH</t>
  </si>
  <si>
    <t>K28E- VQH</t>
  </si>
  <si>
    <t>K28HP-VQH</t>
  </si>
  <si>
    <t>K28VQC</t>
  </si>
  <si>
    <t>K28VBC</t>
  </si>
  <si>
    <t>K28VTD</t>
  </si>
  <si>
    <t>BỘ GIÁO DỤC &amp; ĐÀO TẠO</t>
  </si>
  <si>
    <t>CỘNG HÒA XÃ HỘI CHỦ NGHĨA VIỆT NAM</t>
  </si>
  <si>
    <t>TRƯỜNG ĐẠI HỌC DUY TÂN</t>
  </si>
  <si>
    <t>Độc lập - Tự do - Hạnh phúc</t>
  </si>
  <si>
    <t>DANH SÁCH 
Đề nghị khen thưởng Sinh viên Khoa KHXH&amp;NV, năm học  2022-2023</t>
  </si>
  <si>
    <t>Kính gửi:   - Hiệu trưởng Trường Đại học Duy Tân</t>
  </si>
  <si>
    <t xml:space="preserve">                 - Trưởng phòng Công tác Sinh viên</t>
  </si>
  <si>
    <t>Thực hiện thông báo số 1052/TB-ĐHDT ngày 15/9/2023 của Hiệu trưởng Trường Đại học Duy Tân, Khoa KHXH&amp;NV đã tiến hành họp xét và lập danh sách cụ thể như sau:</t>
  </si>
  <si>
    <t>STT</t>
  </si>
  <si>
    <t>Kết quả học tập cả năm</t>
  </si>
  <si>
    <t>Điểm TB năm học  (Thang 10)</t>
  </si>
  <si>
    <t>Điểm TB năm học  (Thang 04)</t>
  </si>
  <si>
    <t>Xếp loại học tập 
cả năm</t>
  </si>
  <si>
    <t>Xếp loại rèn luyện
cả năm</t>
  </si>
  <si>
    <t>Ghi chú</t>
  </si>
  <si>
    <t>Học Kỳ I</t>
  </si>
  <si>
    <t>Học Kỳ II</t>
  </si>
  <si>
    <t>Số TC</t>
  </si>
  <si>
    <t>TB thang 10</t>
  </si>
  <si>
    <t>TB thang 4</t>
  </si>
  <si>
    <t>Đà Nẵng, ngày 02  tháng 10 năm 2023</t>
  </si>
  <si>
    <t xml:space="preserve">Xác nhận của Phòng Đào Tạo </t>
  </si>
  <si>
    <t>Trường Ngoại ngữ-XHNV</t>
  </si>
  <si>
    <t>Trưởng khoa</t>
  </si>
  <si>
    <t>Người lập</t>
  </si>
  <si>
    <t xml:space="preserve">    TS.Hoàng Thị Hường</t>
  </si>
  <si>
    <t>Bùi Thị Khanh</t>
  </si>
  <si>
    <t>TS.Nguyễn Văn Dương</t>
  </si>
  <si>
    <t>Danh sách có 17 Sinh viên</t>
  </si>
  <si>
    <t>Danh sách có 144 Sinh viên</t>
  </si>
  <si>
    <t xml:space="preserve"> th</t>
  </si>
  <si>
    <t>Đà Nẵng, ngày 18  tháng 10 năm 2023</t>
  </si>
  <si>
    <t>DANH SÁCH 
Đề nghị tuyên dương Sinh viên Khoa KHXH&amp;NV, năm học 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</si>
</sst>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17" x14ac:knownFonts="1"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8"/>
      <color rgb="FF000000"/>
      <name val="Tahoma"/>
      <family val="2"/>
    </font>
    <font>
      <sz val="12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b/>
      <sz val="13"/>
      <name val="Times New Roman"/>
      <family val="1"/>
    </font>
    <font>
      <sz val="10"/>
      <name val="Times New Roman"/>
      <family val="1"/>
    </font>
    <font>
      <sz val="14"/>
      <name val="Times New Roman"/>
      <family val="1"/>
    </font>
    <font>
      <sz val="11"/>
      <color rgb="FF000000"/>
      <name val="Times New Roman"/>
      <family val="1"/>
    </font>
    <font>
      <sz val="13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theme="1" tint="0.14999847407452621"/>
      <name val="Times New Roman"/>
      <family val="1"/>
    </font>
    <font>
      <i/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3"/>
      </right>
      <top style="thin">
        <color indexed="64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76">
    <xf numFmtId="0" fontId="0" fillId="0" borderId="0" xfId="0"/>
    <xf numFmtId="49" fontId="1" fillId="2" borderId="1" xfId="0" applyNumberFormat="1" applyFont="1" applyFill="1" applyBorder="1" applyAlignment="1">
      <alignment horizontal="center" vertical="center" readingOrder="1"/>
    </xf>
    <xf numFmtId="49" fontId="1" fillId="3" borderId="1" xfId="0" applyNumberFormat="1" applyFont="1" applyFill="1" applyBorder="1" applyAlignment="1">
      <alignment horizontal="left" vertical="center" readingOrder="1"/>
    </xf>
    <xf numFmtId="164" fontId="1" fillId="3" borderId="1" xfId="0" applyNumberFormat="1" applyFont="1" applyFill="1" applyBorder="1" applyAlignment="1">
      <alignment horizontal="left" vertical="center" readingOrder="1"/>
    </xf>
    <xf numFmtId="0" fontId="1" fillId="3" borderId="1" xfId="0" applyNumberFormat="1" applyFont="1" applyFill="1" applyBorder="1" applyAlignment="1">
      <alignment horizontal="center" vertical="center" readingOrder="1"/>
    </xf>
    <xf numFmtId="49" fontId="2" fillId="3" borderId="1" xfId="0" applyNumberFormat="1" applyFont="1" applyFill="1" applyBorder="1" applyAlignment="1">
      <alignment horizontal="left" vertical="center" readingOrder="1"/>
    </xf>
    <xf numFmtId="164" fontId="2" fillId="3" borderId="1" xfId="0" applyNumberFormat="1" applyFont="1" applyFill="1" applyBorder="1" applyAlignment="1">
      <alignment horizontal="left" vertical="center" readingOrder="1"/>
    </xf>
    <xf numFmtId="0" fontId="2" fillId="3" borderId="1" xfId="0" applyNumberFormat="1" applyFont="1" applyFill="1" applyBorder="1" applyAlignment="1">
      <alignment horizontal="center" vertical="center" readingOrder="1"/>
    </xf>
    <xf numFmtId="0" fontId="1" fillId="3" borderId="2" xfId="0" applyNumberFormat="1" applyFont="1" applyFill="1" applyBorder="1" applyAlignment="1">
      <alignment horizontal="center" vertical="center" readingOrder="1"/>
    </xf>
    <xf numFmtId="0" fontId="5" fillId="4" borderId="0" xfId="1" applyFont="1" applyFill="1"/>
    <xf numFmtId="0" fontId="7" fillId="4" borderId="0" xfId="1" applyFont="1" applyFill="1"/>
    <xf numFmtId="0" fontId="7" fillId="0" borderId="0" xfId="0" applyFont="1"/>
    <xf numFmtId="0" fontId="8" fillId="0" borderId="0" xfId="0" applyFont="1" applyAlignment="1">
      <alignment vertical="center"/>
    </xf>
    <xf numFmtId="0" fontId="8" fillId="0" borderId="0" xfId="0" applyFont="1"/>
    <xf numFmtId="0" fontId="7" fillId="0" borderId="0" xfId="0" applyFont="1" applyAlignment="1">
      <alignment horizontal="center"/>
    </xf>
    <xf numFmtId="0" fontId="9" fillId="0" borderId="0" xfId="0" applyFont="1"/>
    <xf numFmtId="0" fontId="12" fillId="4" borderId="4" xfId="0" applyNumberFormat="1" applyFont="1" applyFill="1" applyBorder="1" applyAlignment="1" applyProtection="1">
      <alignment horizontal="center" vertical="center" wrapText="1"/>
    </xf>
    <xf numFmtId="0" fontId="12" fillId="4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/>
    <xf numFmtId="0" fontId="12" fillId="4" borderId="11" xfId="0" applyNumberFormat="1" applyFont="1" applyFill="1" applyBorder="1" applyAlignment="1" applyProtection="1">
      <alignment horizontal="center" vertical="center" wrapText="1"/>
    </xf>
    <xf numFmtId="0" fontId="12" fillId="4" borderId="12" xfId="0" applyNumberFormat="1" applyFont="1" applyFill="1" applyBorder="1" applyAlignment="1" applyProtection="1">
      <alignment horizontal="center" vertical="center" wrapText="1"/>
    </xf>
    <xf numFmtId="0" fontId="12" fillId="4" borderId="2" xfId="0" applyNumberFormat="1" applyFont="1" applyFill="1" applyBorder="1" applyAlignment="1" applyProtection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49" fontId="14" fillId="3" borderId="2" xfId="0" applyNumberFormat="1" applyFont="1" applyFill="1" applyBorder="1" applyAlignment="1">
      <alignment horizontal="left" vertical="center"/>
    </xf>
    <xf numFmtId="164" fontId="14" fillId="3" borderId="2" xfId="0" applyNumberFormat="1" applyFont="1" applyFill="1" applyBorder="1" applyAlignment="1">
      <alignment horizontal="left" vertical="center"/>
    </xf>
    <xf numFmtId="0" fontId="14" fillId="3" borderId="2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center"/>
    </xf>
    <xf numFmtId="49" fontId="14" fillId="3" borderId="2" xfId="0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164" fontId="15" fillId="3" borderId="0" xfId="1" applyNumberFormat="1" applyFont="1" applyFill="1" applyBorder="1" applyAlignment="1">
      <alignment horizontal="center" vertical="center" wrapText="1"/>
    </xf>
    <xf numFmtId="0" fontId="15" fillId="3" borderId="0" xfId="1" applyFont="1" applyFill="1" applyBorder="1" applyAlignment="1">
      <alignment horizontal="center" vertical="center" wrapText="1"/>
    </xf>
    <xf numFmtId="4" fontId="15" fillId="3" borderId="0" xfId="1" applyNumberFormat="1" applyFont="1" applyFill="1" applyBorder="1" applyAlignment="1">
      <alignment horizontal="center" vertical="center" wrapText="1"/>
    </xf>
    <xf numFmtId="0" fontId="15" fillId="4" borderId="0" xfId="2" applyNumberFormat="1" applyFont="1" applyFill="1" applyBorder="1" applyAlignment="1" applyProtection="1">
      <alignment horizontal="center" vertical="center" wrapText="1"/>
    </xf>
    <xf numFmtId="0" fontId="15" fillId="0" borderId="0" xfId="1" applyFont="1" applyBorder="1" applyAlignment="1">
      <alignment horizontal="center" vertical="center"/>
    </xf>
    <xf numFmtId="0" fontId="15" fillId="4" borderId="0" xfId="1" applyFont="1" applyFill="1" applyAlignment="1">
      <alignment vertical="center"/>
    </xf>
    <xf numFmtId="0" fontId="5" fillId="4" borderId="0" xfId="0" applyFont="1" applyFill="1" applyAlignment="1">
      <alignment horizontal="center" vertical="center"/>
    </xf>
    <xf numFmtId="0" fontId="7" fillId="4" borderId="0" xfId="2" applyFont="1" applyFill="1" applyAlignment="1">
      <alignment horizontal="center" vertical="center"/>
    </xf>
    <xf numFmtId="0" fontId="12" fillId="4" borderId="0" xfId="2" applyFont="1" applyFill="1" applyAlignment="1">
      <alignment horizontal="center" vertical="center"/>
    </xf>
    <xf numFmtId="0" fontId="7" fillId="4" borderId="0" xfId="2" applyFont="1" applyFill="1" applyAlignment="1">
      <alignment vertical="center"/>
    </xf>
    <xf numFmtId="0" fontId="12" fillId="4" borderId="0" xfId="2" applyFont="1" applyFill="1" applyAlignment="1">
      <alignment horizontal="center"/>
    </xf>
    <xf numFmtId="0" fontId="16" fillId="4" borderId="0" xfId="2" applyFont="1" applyFill="1" applyAlignment="1">
      <alignment horizontal="center" vertical="top"/>
    </xf>
    <xf numFmtId="0" fontId="12" fillId="4" borderId="0" xfId="2" applyFont="1" applyFill="1" applyAlignment="1"/>
    <xf numFmtId="0" fontId="7" fillId="4" borderId="0" xfId="1" applyFont="1" applyFill="1" applyAlignment="1">
      <alignment horizontal="center"/>
    </xf>
    <xf numFmtId="0" fontId="12" fillId="4" borderId="0" xfId="1" applyFont="1" applyFill="1" applyAlignment="1">
      <alignment horizontal="center"/>
    </xf>
    <xf numFmtId="0" fontId="12" fillId="4" borderId="0" xfId="1" applyFont="1" applyFill="1" applyAlignment="1">
      <alignment horizontal="center"/>
    </xf>
    <xf numFmtId="0" fontId="12" fillId="4" borderId="0" xfId="2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5" fillId="4" borderId="0" xfId="1" applyFont="1" applyFill="1" applyBorder="1" applyAlignment="1">
      <alignment vertical="center"/>
    </xf>
    <xf numFmtId="0" fontId="9" fillId="0" borderId="0" xfId="0" applyFont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 readingOrder="1"/>
    </xf>
    <xf numFmtId="0" fontId="12" fillId="4" borderId="0" xfId="1" applyFont="1" applyFill="1" applyAlignment="1">
      <alignment horizontal="center"/>
    </xf>
    <xf numFmtId="0" fontId="5" fillId="4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2" fillId="4" borderId="3" xfId="0" applyNumberFormat="1" applyFont="1" applyFill="1" applyBorder="1" applyAlignment="1" applyProtection="1">
      <alignment horizontal="center" vertical="center" wrapText="1"/>
    </xf>
    <xf numFmtId="0" fontId="12" fillId="4" borderId="8" xfId="0" applyNumberFormat="1" applyFont="1" applyFill="1" applyBorder="1" applyAlignment="1" applyProtection="1">
      <alignment horizontal="center" vertical="center" wrapText="1"/>
    </xf>
    <xf numFmtId="0" fontId="12" fillId="4" borderId="2" xfId="2" applyNumberFormat="1" applyFont="1" applyFill="1" applyBorder="1" applyAlignment="1" applyProtection="1">
      <alignment horizontal="center" vertical="center" wrapText="1"/>
    </xf>
    <xf numFmtId="0" fontId="12" fillId="4" borderId="7" xfId="2" applyNumberFormat="1" applyFont="1" applyFill="1" applyBorder="1" applyAlignment="1" applyProtection="1">
      <alignment horizontal="center" vertical="center" wrapText="1"/>
    </xf>
    <xf numFmtId="0" fontId="12" fillId="4" borderId="10" xfId="2" applyNumberFormat="1" applyFont="1" applyFill="1" applyBorder="1" applyAlignment="1" applyProtection="1">
      <alignment horizontal="center" vertical="center" wrapText="1"/>
    </xf>
    <xf numFmtId="0" fontId="12" fillId="4" borderId="12" xfId="2" applyNumberFormat="1" applyFont="1" applyFill="1" applyBorder="1" applyAlignment="1" applyProtection="1">
      <alignment horizontal="center" vertical="center" wrapText="1"/>
    </xf>
    <xf numFmtId="0" fontId="12" fillId="4" borderId="5" xfId="1" applyNumberFormat="1" applyFont="1" applyFill="1" applyBorder="1" applyAlignment="1" applyProtection="1">
      <alignment horizontal="center" vertical="top" wrapText="1"/>
    </xf>
    <xf numFmtId="0" fontId="12" fillId="4" borderId="6" xfId="1" applyNumberFormat="1" applyFont="1" applyFill="1" applyBorder="1" applyAlignment="1" applyProtection="1">
      <alignment horizontal="center" vertical="top" wrapText="1"/>
    </xf>
    <xf numFmtId="0" fontId="12" fillId="4" borderId="9" xfId="1" applyNumberFormat="1" applyFont="1" applyFill="1" applyBorder="1" applyAlignment="1" applyProtection="1">
      <alignment horizontal="center" vertical="top" wrapText="1"/>
    </xf>
    <xf numFmtId="49" fontId="15" fillId="3" borderId="0" xfId="1" applyNumberFormat="1" applyFont="1" applyFill="1" applyBorder="1" applyAlignment="1">
      <alignment horizontal="center" vertical="center" wrapText="1"/>
    </xf>
    <xf numFmtId="0" fontId="12" fillId="4" borderId="0" xfId="2" applyFont="1" applyFill="1" applyAlignment="1">
      <alignment horizontal="center" wrapText="1"/>
    </xf>
    <xf numFmtId="0" fontId="12" fillId="4" borderId="0" xfId="2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3" fillId="4" borderId="0" xfId="0" applyFont="1" applyFill="1" applyBorder="1" applyAlignment="1">
      <alignment horizontal="center" vertical="center" wrapText="1"/>
    </xf>
    <xf numFmtId="0" fontId="5" fillId="4" borderId="0" xfId="1" applyFont="1" applyFill="1" applyAlignment="1">
      <alignment horizontal="center" vertical="top"/>
    </xf>
    <xf numFmtId="0" fontId="5" fillId="4" borderId="0" xfId="1" applyFont="1" applyFill="1" applyAlignment="1">
      <alignment horizontal="center"/>
    </xf>
    <xf numFmtId="0" fontId="6" fillId="4" borderId="0" xfId="0" applyFont="1" applyFill="1" applyBorder="1" applyAlignment="1">
      <alignment horizontal="center" wrapText="1"/>
    </xf>
    <xf numFmtId="0" fontId="6" fillId="4" borderId="0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 vertical="center" wrapText="1"/>
    </xf>
  </cellXfs>
  <cellStyles count="3">
    <cellStyle name="Normal" xfId="0" builtinId="0"/>
    <cellStyle name="Normal 2 2" xfId="1"/>
    <cellStyle name="Normal_XET KHEN THUONG 2012201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2</xdr:row>
      <xdr:rowOff>19050</xdr:rowOff>
    </xdr:from>
    <xdr:to>
      <xdr:col>2</xdr:col>
      <xdr:colOff>819150</xdr:colOff>
      <xdr:row>2</xdr:row>
      <xdr:rowOff>19050</xdr:rowOff>
    </xdr:to>
    <xdr:cxnSp macro="">
      <xdr:nvCxnSpPr>
        <xdr:cNvPr id="2" name="Straight Connector 1"/>
        <xdr:cNvCxnSpPr/>
      </xdr:nvCxnSpPr>
      <xdr:spPr>
        <a:xfrm>
          <a:off x="742950" y="457200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438150</xdr:colOff>
      <xdr:row>2</xdr:row>
      <xdr:rowOff>9525</xdr:rowOff>
    </xdr:from>
    <xdr:to>
      <xdr:col>10</xdr:col>
      <xdr:colOff>371475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6505575" y="447675"/>
          <a:ext cx="16287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2</xdr:row>
      <xdr:rowOff>28575</xdr:rowOff>
    </xdr:from>
    <xdr:to>
      <xdr:col>2</xdr:col>
      <xdr:colOff>1009650</xdr:colOff>
      <xdr:row>2</xdr:row>
      <xdr:rowOff>28575</xdr:rowOff>
    </xdr:to>
    <xdr:cxnSp macro="">
      <xdr:nvCxnSpPr>
        <xdr:cNvPr id="2" name="Straight Connector 1"/>
        <xdr:cNvCxnSpPr/>
      </xdr:nvCxnSpPr>
      <xdr:spPr>
        <a:xfrm>
          <a:off x="971550" y="466725"/>
          <a:ext cx="12096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104775</xdr:colOff>
      <xdr:row>2</xdr:row>
      <xdr:rowOff>28575</xdr:rowOff>
    </xdr:from>
    <xdr:to>
      <xdr:col>11</xdr:col>
      <xdr:colOff>57150</xdr:colOff>
      <xdr:row>2</xdr:row>
      <xdr:rowOff>28575</xdr:rowOff>
    </xdr:to>
    <xdr:cxnSp macro="">
      <xdr:nvCxnSpPr>
        <xdr:cNvPr id="5" name="Straight Connector 4"/>
        <xdr:cNvCxnSpPr/>
      </xdr:nvCxnSpPr>
      <xdr:spPr>
        <a:xfrm>
          <a:off x="5867400" y="466725"/>
          <a:ext cx="990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EM%20REN%20LUYEN/N&#259;m%202022-2023/c&#7843;%20n&#259;m/rpt_ket_qua_nam_hoc%20K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IEM%20REN%20LUYEN/N&#259;m%202022-2023/c&#7843;%20n&#259;m/rpt_ket_qua_nam_hoc%20k2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IEM%20REN%20LUYEN/N&#259;m%202022-2023/c&#7843;%20n&#259;m/rpt_ket_qua_nam_hoc-k2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IEM%20REN%20LUYEN/N&#259;m%202022-2023/c&#7843;%20n&#259;m/rpt_ket_qua_nam_hoc%20K2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>
        <row r="11">
          <cell r="C11" t="str">
            <v>25203500859</v>
          </cell>
          <cell r="E11" t="str">
            <v>Phan Thị Thiên Ân</v>
          </cell>
          <cell r="I11">
            <v>36563</v>
          </cell>
          <cell r="J11" t="str">
            <v>K25VQH</v>
          </cell>
          <cell r="K11">
            <v>85</v>
          </cell>
          <cell r="M11">
            <v>90</v>
          </cell>
          <cell r="O11">
            <v>87.5</v>
          </cell>
          <cell r="R11" t="str">
            <v>Tốt</v>
          </cell>
        </row>
        <row r="12">
          <cell r="C12" t="str">
            <v>25203509583</v>
          </cell>
          <cell r="E12" t="str">
            <v>Nguyễn Vân Anh</v>
          </cell>
          <cell r="I12">
            <v>36624</v>
          </cell>
          <cell r="J12" t="str">
            <v>K25VQH</v>
          </cell>
          <cell r="K12">
            <v>75</v>
          </cell>
          <cell r="M12">
            <v>90</v>
          </cell>
          <cell r="O12">
            <v>82.5</v>
          </cell>
          <cell r="R12" t="str">
            <v>Tốt</v>
          </cell>
        </row>
        <row r="13">
          <cell r="C13" t="str">
            <v>25203510363</v>
          </cell>
          <cell r="E13" t="str">
            <v>Phạm Thị Bông</v>
          </cell>
          <cell r="I13">
            <v>36966</v>
          </cell>
          <cell r="J13" t="str">
            <v>K25VQH</v>
          </cell>
          <cell r="K13">
            <v>90</v>
          </cell>
          <cell r="M13">
            <v>90</v>
          </cell>
          <cell r="O13">
            <v>90</v>
          </cell>
          <cell r="R13" t="str">
            <v>Xuất Sắc</v>
          </cell>
        </row>
        <row r="14">
          <cell r="C14" t="str">
            <v>25203208067</v>
          </cell>
          <cell r="E14" t="str">
            <v>Trương Thị Quỳnh Châu</v>
          </cell>
          <cell r="I14">
            <v>36901</v>
          </cell>
          <cell r="J14" t="str">
            <v>K25VQH</v>
          </cell>
          <cell r="K14">
            <v>100</v>
          </cell>
          <cell r="M14">
            <v>100</v>
          </cell>
          <cell r="O14">
            <v>100</v>
          </cell>
          <cell r="R14" t="str">
            <v>Xuất Sắc</v>
          </cell>
        </row>
        <row r="15">
          <cell r="C15" t="str">
            <v>25203510376</v>
          </cell>
          <cell r="E15" t="str">
            <v>Trần Kim Chi</v>
          </cell>
          <cell r="I15">
            <v>37174</v>
          </cell>
          <cell r="J15" t="str">
            <v>K25VQH</v>
          </cell>
          <cell r="K15">
            <v>85</v>
          </cell>
          <cell r="M15">
            <v>88</v>
          </cell>
          <cell r="O15">
            <v>86.5</v>
          </cell>
          <cell r="R15" t="str">
            <v>Tốt</v>
          </cell>
        </row>
        <row r="16">
          <cell r="C16" t="str">
            <v>25203509417</v>
          </cell>
          <cell r="E16" t="str">
            <v>Phạm Thị Hạnh Đan</v>
          </cell>
          <cell r="I16">
            <v>36913</v>
          </cell>
          <cell r="J16" t="str">
            <v>K25VQH</v>
          </cell>
          <cell r="K16">
            <v>75</v>
          </cell>
          <cell r="M16">
            <v>75</v>
          </cell>
          <cell r="O16">
            <v>75</v>
          </cell>
          <cell r="R16" t="str">
            <v>Khá</v>
          </cell>
        </row>
        <row r="17">
          <cell r="C17" t="str">
            <v>25203109997</v>
          </cell>
          <cell r="E17" t="str">
            <v>Nguyễn Thị Nguyệt Hà</v>
          </cell>
          <cell r="I17">
            <v>37212</v>
          </cell>
          <cell r="J17" t="str">
            <v>K25VQH</v>
          </cell>
          <cell r="K17">
            <v>75</v>
          </cell>
          <cell r="M17">
            <v>90</v>
          </cell>
          <cell r="O17">
            <v>82.5</v>
          </cell>
          <cell r="R17" t="str">
            <v>Tốt</v>
          </cell>
        </row>
        <row r="18">
          <cell r="C18" t="str">
            <v>25203515934</v>
          </cell>
          <cell r="E18" t="str">
            <v>Nguyễn Đỗ Vũ Hà</v>
          </cell>
          <cell r="I18">
            <v>37200</v>
          </cell>
          <cell r="J18" t="str">
            <v>K25VQH</v>
          </cell>
          <cell r="K18">
            <v>100</v>
          </cell>
          <cell r="M18">
            <v>100</v>
          </cell>
          <cell r="O18">
            <v>100</v>
          </cell>
          <cell r="R18" t="str">
            <v>Xuất Sắc</v>
          </cell>
        </row>
        <row r="19">
          <cell r="C19" t="str">
            <v>25203103666</v>
          </cell>
          <cell r="E19" t="str">
            <v>Võ Thị Thúy Hằng</v>
          </cell>
          <cell r="I19">
            <v>36989</v>
          </cell>
          <cell r="J19" t="str">
            <v>K25VQH</v>
          </cell>
          <cell r="K19">
            <v>90</v>
          </cell>
          <cell r="M19">
            <v>90</v>
          </cell>
          <cell r="O19">
            <v>90</v>
          </cell>
          <cell r="R19" t="str">
            <v>Xuất Sắc</v>
          </cell>
        </row>
        <row r="20">
          <cell r="C20" t="str">
            <v>25203509786</v>
          </cell>
          <cell r="E20" t="str">
            <v>Nguyễn Thị Thanh Hằng</v>
          </cell>
          <cell r="I20">
            <v>37081</v>
          </cell>
          <cell r="J20" t="str">
            <v>K25VQH</v>
          </cell>
          <cell r="K20">
            <v>90</v>
          </cell>
          <cell r="M20">
            <v>90</v>
          </cell>
          <cell r="O20">
            <v>90</v>
          </cell>
          <cell r="R20" t="str">
            <v>Xuất Sắc</v>
          </cell>
        </row>
        <row r="21">
          <cell r="C21" t="str">
            <v>25203509945</v>
          </cell>
          <cell r="E21" t="str">
            <v>Võ Thị Hằng</v>
          </cell>
          <cell r="I21">
            <v>37057</v>
          </cell>
          <cell r="J21" t="str">
            <v>K25VQH</v>
          </cell>
          <cell r="K21">
            <v>75</v>
          </cell>
          <cell r="M21">
            <v>90</v>
          </cell>
          <cell r="O21">
            <v>82.5</v>
          </cell>
          <cell r="R21" t="str">
            <v>Tốt</v>
          </cell>
        </row>
        <row r="22">
          <cell r="C22" t="str">
            <v>25203510521</v>
          </cell>
          <cell r="E22" t="str">
            <v>Nguyễn Thúy Hằng</v>
          </cell>
          <cell r="I22">
            <v>36997</v>
          </cell>
          <cell r="J22" t="str">
            <v>K25VQH</v>
          </cell>
          <cell r="K22">
            <v>90</v>
          </cell>
          <cell r="M22">
            <v>90</v>
          </cell>
          <cell r="O22">
            <v>90</v>
          </cell>
          <cell r="R22" t="str">
            <v>Xuất Sắc</v>
          </cell>
        </row>
        <row r="23">
          <cell r="C23" t="str">
            <v>25203516081</v>
          </cell>
          <cell r="E23" t="str">
            <v>Võ Thị Hoàng Hạnh</v>
          </cell>
          <cell r="I23">
            <v>36991</v>
          </cell>
          <cell r="J23" t="str">
            <v>K25VQH</v>
          </cell>
          <cell r="K23">
            <v>75</v>
          </cell>
          <cell r="M23">
            <v>0</v>
          </cell>
          <cell r="O23">
            <v>37.5</v>
          </cell>
          <cell r="R23" t="str">
            <v>Yếu</v>
          </cell>
        </row>
        <row r="24">
          <cell r="C24" t="str">
            <v>25203500255</v>
          </cell>
          <cell r="E24" t="str">
            <v>Nguyễn Thanh Hậu</v>
          </cell>
          <cell r="I24">
            <v>36883</v>
          </cell>
          <cell r="J24" t="str">
            <v>K25VQH</v>
          </cell>
          <cell r="K24">
            <v>85</v>
          </cell>
          <cell r="M24">
            <v>85</v>
          </cell>
          <cell r="O24">
            <v>85</v>
          </cell>
          <cell r="R24" t="str">
            <v>Tốt</v>
          </cell>
        </row>
        <row r="25">
          <cell r="C25" t="str">
            <v>25203515846</v>
          </cell>
          <cell r="E25" t="str">
            <v>Nguyễn Thị Thanh Hiền</v>
          </cell>
          <cell r="I25">
            <v>36900</v>
          </cell>
          <cell r="J25" t="str">
            <v>K25VQH</v>
          </cell>
          <cell r="K25">
            <v>90</v>
          </cell>
          <cell r="M25">
            <v>90</v>
          </cell>
          <cell r="O25">
            <v>90</v>
          </cell>
          <cell r="R25" t="str">
            <v>Xuất Sắc</v>
          </cell>
        </row>
        <row r="26">
          <cell r="C26" t="str">
            <v>25213503065</v>
          </cell>
          <cell r="E26" t="str">
            <v>Thái Nguyễn Hiếu</v>
          </cell>
          <cell r="I26">
            <v>37090</v>
          </cell>
          <cell r="J26" t="str">
            <v>K25VQH</v>
          </cell>
          <cell r="K26">
            <v>90</v>
          </cell>
          <cell r="M26">
            <v>100</v>
          </cell>
          <cell r="O26">
            <v>95</v>
          </cell>
          <cell r="R26" t="str">
            <v>Xuất Sắc</v>
          </cell>
        </row>
        <row r="27">
          <cell r="C27" t="str">
            <v>25213508522</v>
          </cell>
          <cell r="E27" t="str">
            <v>Lê Xuân Hiệu</v>
          </cell>
          <cell r="I27">
            <v>36660</v>
          </cell>
          <cell r="J27" t="str">
            <v>K25VQH</v>
          </cell>
          <cell r="K27">
            <v>80</v>
          </cell>
          <cell r="M27">
            <v>0</v>
          </cell>
          <cell r="O27">
            <v>40</v>
          </cell>
          <cell r="R27" t="str">
            <v>Yếu</v>
          </cell>
        </row>
        <row r="28">
          <cell r="C28" t="str">
            <v>25203100786</v>
          </cell>
          <cell r="E28" t="str">
            <v>Lê Thị Thanh Hương</v>
          </cell>
          <cell r="I28">
            <v>37099</v>
          </cell>
          <cell r="J28" t="str">
            <v>K25VQH</v>
          </cell>
          <cell r="K28">
            <v>90</v>
          </cell>
          <cell r="M28">
            <v>75</v>
          </cell>
          <cell r="O28">
            <v>82.5</v>
          </cell>
          <cell r="R28" t="str">
            <v>Tốt</v>
          </cell>
        </row>
        <row r="29">
          <cell r="C29" t="str">
            <v>25213515878</v>
          </cell>
          <cell r="E29" t="str">
            <v>Trần Đình Quang Huy</v>
          </cell>
          <cell r="I29">
            <v>37246</v>
          </cell>
          <cell r="J29" t="str">
            <v>K25VQH</v>
          </cell>
          <cell r="K29">
            <v>75</v>
          </cell>
          <cell r="M29">
            <v>90</v>
          </cell>
          <cell r="O29">
            <v>82.5</v>
          </cell>
          <cell r="R29" t="str">
            <v>Tốt</v>
          </cell>
        </row>
        <row r="30">
          <cell r="C30" t="str">
            <v>25203515761</v>
          </cell>
          <cell r="E30" t="str">
            <v>Lê Ngọc Khánh Huyền</v>
          </cell>
          <cell r="I30">
            <v>36893</v>
          </cell>
          <cell r="J30" t="str">
            <v>K25VQH</v>
          </cell>
          <cell r="K30">
            <v>100</v>
          </cell>
          <cell r="M30">
            <v>100</v>
          </cell>
          <cell r="O30">
            <v>100</v>
          </cell>
          <cell r="R30" t="str">
            <v>Xuất Sắc</v>
          </cell>
        </row>
        <row r="31">
          <cell r="C31" t="str">
            <v>25203505271</v>
          </cell>
          <cell r="E31" t="str">
            <v>Hoàng Trần Phương Khanh</v>
          </cell>
          <cell r="I31">
            <v>36948</v>
          </cell>
          <cell r="J31" t="str">
            <v>K25VQH</v>
          </cell>
          <cell r="K31">
            <v>75</v>
          </cell>
          <cell r="M31">
            <v>0</v>
          </cell>
          <cell r="O31">
            <v>37.5</v>
          </cell>
          <cell r="R31" t="str">
            <v>Yếu</v>
          </cell>
        </row>
        <row r="32">
          <cell r="C32" t="str">
            <v>2320312947</v>
          </cell>
          <cell r="E32" t="str">
            <v>Nguyễn Cát Linh</v>
          </cell>
          <cell r="I32">
            <v>36183</v>
          </cell>
          <cell r="J32" t="str">
            <v>K25VQH</v>
          </cell>
          <cell r="K32">
            <v>75</v>
          </cell>
          <cell r="M32">
            <v>60</v>
          </cell>
          <cell r="O32">
            <v>67.5</v>
          </cell>
          <cell r="R32" t="str">
            <v>Khá</v>
          </cell>
        </row>
        <row r="33">
          <cell r="C33" t="str">
            <v>25203516980</v>
          </cell>
          <cell r="E33" t="str">
            <v>Lê Thị Tú Linh</v>
          </cell>
          <cell r="I33">
            <v>37233</v>
          </cell>
          <cell r="J33" t="str">
            <v>K25VQH</v>
          </cell>
          <cell r="K33">
            <v>90</v>
          </cell>
          <cell r="M33">
            <v>90</v>
          </cell>
          <cell r="O33">
            <v>90</v>
          </cell>
          <cell r="R33" t="str">
            <v>Xuất Sắc</v>
          </cell>
        </row>
        <row r="34">
          <cell r="C34" t="str">
            <v>25208603873</v>
          </cell>
          <cell r="E34" t="str">
            <v>Nguyễn Hoàng Ngọc Mai</v>
          </cell>
          <cell r="I34">
            <v>37196</v>
          </cell>
          <cell r="J34" t="str">
            <v>K25VQH</v>
          </cell>
          <cell r="K34">
            <v>86</v>
          </cell>
          <cell r="M34">
            <v>90</v>
          </cell>
          <cell r="O34">
            <v>88</v>
          </cell>
          <cell r="R34" t="str">
            <v>Tốt</v>
          </cell>
        </row>
        <row r="35">
          <cell r="C35" t="str">
            <v>25213215994</v>
          </cell>
          <cell r="E35" t="str">
            <v>Võ Hoàng My</v>
          </cell>
          <cell r="I35">
            <v>37129</v>
          </cell>
          <cell r="J35" t="str">
            <v>K25VQH</v>
          </cell>
          <cell r="K35">
            <v>90</v>
          </cell>
          <cell r="M35">
            <v>90</v>
          </cell>
          <cell r="O35">
            <v>90</v>
          </cell>
          <cell r="R35" t="str">
            <v>Xuất Sắc</v>
          </cell>
        </row>
        <row r="36">
          <cell r="C36" t="str">
            <v>25203516212</v>
          </cell>
          <cell r="E36" t="str">
            <v>Phạm Thị Ánh Nga</v>
          </cell>
          <cell r="I36">
            <v>37008</v>
          </cell>
          <cell r="J36" t="str">
            <v>K25VQH</v>
          </cell>
          <cell r="K36">
            <v>80</v>
          </cell>
          <cell r="M36">
            <v>75</v>
          </cell>
          <cell r="O36">
            <v>77.5</v>
          </cell>
          <cell r="R36" t="str">
            <v>Khá</v>
          </cell>
        </row>
        <row r="37">
          <cell r="C37" t="str">
            <v>25203500332</v>
          </cell>
          <cell r="E37" t="str">
            <v>Nguyễn Hữu Anh Ngân</v>
          </cell>
          <cell r="I37">
            <v>37244</v>
          </cell>
          <cell r="J37" t="str">
            <v>K25VQH</v>
          </cell>
          <cell r="K37">
            <v>75</v>
          </cell>
          <cell r="M37">
            <v>75</v>
          </cell>
          <cell r="O37">
            <v>75</v>
          </cell>
          <cell r="R37" t="str">
            <v>Khá</v>
          </cell>
        </row>
        <row r="38">
          <cell r="C38" t="str">
            <v>25203509370</v>
          </cell>
          <cell r="E38" t="str">
            <v>Lê Ngọc Phương Nghi</v>
          </cell>
          <cell r="I38">
            <v>36998</v>
          </cell>
          <cell r="J38" t="str">
            <v>K25VQH</v>
          </cell>
          <cell r="K38">
            <v>90</v>
          </cell>
          <cell r="M38">
            <v>75</v>
          </cell>
          <cell r="O38">
            <v>82.5</v>
          </cell>
          <cell r="R38" t="str">
            <v>Tốt</v>
          </cell>
        </row>
        <row r="39">
          <cell r="C39" t="str">
            <v>25203516031</v>
          </cell>
          <cell r="E39" t="str">
            <v>Trần Thị Thảo Nguyên</v>
          </cell>
          <cell r="I39">
            <v>36926</v>
          </cell>
          <cell r="J39" t="str">
            <v>K25VQH</v>
          </cell>
          <cell r="K39">
            <v>75</v>
          </cell>
          <cell r="M39">
            <v>73</v>
          </cell>
          <cell r="O39">
            <v>74</v>
          </cell>
          <cell r="R39" t="str">
            <v>Khá</v>
          </cell>
        </row>
        <row r="40">
          <cell r="C40" t="str">
            <v>25203516154</v>
          </cell>
          <cell r="E40" t="str">
            <v>Lê Hòa Nguyên</v>
          </cell>
          <cell r="I40">
            <v>36964</v>
          </cell>
          <cell r="J40" t="str">
            <v>K25VQH</v>
          </cell>
          <cell r="K40">
            <v>90</v>
          </cell>
          <cell r="M40">
            <v>90</v>
          </cell>
          <cell r="O40">
            <v>90</v>
          </cell>
          <cell r="R40" t="str">
            <v>Xuất Sắc</v>
          </cell>
        </row>
        <row r="41">
          <cell r="C41" t="str">
            <v>25203108855</v>
          </cell>
          <cell r="E41" t="str">
            <v>Nguyễn Nữ Ý Nhi</v>
          </cell>
          <cell r="I41">
            <v>36934</v>
          </cell>
          <cell r="J41" t="str">
            <v>K25VQH</v>
          </cell>
          <cell r="K41">
            <v>90</v>
          </cell>
          <cell r="M41">
            <v>90</v>
          </cell>
          <cell r="O41">
            <v>90</v>
          </cell>
          <cell r="R41" t="str">
            <v>Xuất Sắc</v>
          </cell>
        </row>
        <row r="42">
          <cell r="C42" t="str">
            <v>25203203334</v>
          </cell>
          <cell r="E42" t="str">
            <v>Trần Thị Uyển Nhi</v>
          </cell>
          <cell r="I42">
            <v>37118</v>
          </cell>
          <cell r="J42" t="str">
            <v>K25VQH</v>
          </cell>
          <cell r="K42">
            <v>90</v>
          </cell>
          <cell r="M42">
            <v>90</v>
          </cell>
          <cell r="O42">
            <v>90</v>
          </cell>
          <cell r="R42" t="str">
            <v>Xuất Sắc</v>
          </cell>
        </row>
        <row r="43">
          <cell r="C43" t="str">
            <v>25203501677</v>
          </cell>
          <cell r="E43" t="str">
            <v>Nguyễn Thị Yến Nhi</v>
          </cell>
          <cell r="I43">
            <v>36618</v>
          </cell>
          <cell r="J43" t="str">
            <v>K25VQH</v>
          </cell>
          <cell r="K43">
            <v>90</v>
          </cell>
          <cell r="M43">
            <v>80</v>
          </cell>
          <cell r="O43">
            <v>85</v>
          </cell>
          <cell r="R43" t="str">
            <v>Tốt</v>
          </cell>
        </row>
        <row r="44">
          <cell r="C44" t="str">
            <v>25203509865</v>
          </cell>
          <cell r="E44" t="str">
            <v>Nguyễn Phương Nhi</v>
          </cell>
          <cell r="I44">
            <v>37198</v>
          </cell>
          <cell r="J44" t="str">
            <v>K25VQH</v>
          </cell>
          <cell r="K44">
            <v>75</v>
          </cell>
          <cell r="M44">
            <v>90</v>
          </cell>
          <cell r="O44">
            <v>82.5</v>
          </cell>
          <cell r="R44" t="str">
            <v>Tốt</v>
          </cell>
        </row>
        <row r="45">
          <cell r="C45" t="str">
            <v>25203505773</v>
          </cell>
          <cell r="E45" t="str">
            <v>Lê Thị Hồng Nhung</v>
          </cell>
          <cell r="I45">
            <v>37239</v>
          </cell>
          <cell r="J45" t="str">
            <v>K25VQH</v>
          </cell>
          <cell r="K45">
            <v>0</v>
          </cell>
          <cell r="M45">
            <v>75</v>
          </cell>
          <cell r="O45">
            <v>37.5</v>
          </cell>
          <cell r="R45" t="str">
            <v>Yếu</v>
          </cell>
        </row>
        <row r="46">
          <cell r="C46" t="str">
            <v>25203516162</v>
          </cell>
          <cell r="E46" t="str">
            <v>Phạm Thị Ái Phi</v>
          </cell>
          <cell r="I46">
            <v>36545</v>
          </cell>
          <cell r="J46" t="str">
            <v>K25VQH</v>
          </cell>
          <cell r="K46">
            <v>90</v>
          </cell>
          <cell r="M46">
            <v>90</v>
          </cell>
          <cell r="O46">
            <v>90</v>
          </cell>
          <cell r="R46" t="str">
            <v>Xuất Sắc</v>
          </cell>
        </row>
        <row r="47">
          <cell r="C47" t="str">
            <v>25203501678</v>
          </cell>
          <cell r="E47" t="str">
            <v>Nguyễn Thị Minh Phương</v>
          </cell>
          <cell r="I47">
            <v>36980</v>
          </cell>
          <cell r="J47" t="str">
            <v>K25VQH</v>
          </cell>
          <cell r="K47">
            <v>90</v>
          </cell>
          <cell r="M47">
            <v>75</v>
          </cell>
          <cell r="O47">
            <v>82.5</v>
          </cell>
          <cell r="R47" t="str">
            <v>Tốt</v>
          </cell>
        </row>
        <row r="48">
          <cell r="C48" t="str">
            <v>25203307211</v>
          </cell>
          <cell r="E48" t="str">
            <v>Trương Thị Diễm Quỳnh</v>
          </cell>
          <cell r="I48">
            <v>37241</v>
          </cell>
          <cell r="J48" t="str">
            <v>K25VQH</v>
          </cell>
          <cell r="K48">
            <v>90</v>
          </cell>
          <cell r="M48">
            <v>90</v>
          </cell>
          <cell r="O48">
            <v>90</v>
          </cell>
          <cell r="R48" t="str">
            <v>Xuất Sắc</v>
          </cell>
        </row>
        <row r="49">
          <cell r="C49" t="str">
            <v>25603417804</v>
          </cell>
          <cell r="E49" t="str">
            <v>Liepxekong Souliphone</v>
          </cell>
          <cell r="I49">
            <v>37340</v>
          </cell>
          <cell r="J49" t="str">
            <v>K25VQH</v>
          </cell>
          <cell r="K49">
            <v>0</v>
          </cell>
          <cell r="M49">
            <v>0</v>
          </cell>
          <cell r="O49">
            <v>0</v>
          </cell>
          <cell r="R49" t="str">
            <v>Kém</v>
          </cell>
        </row>
        <row r="50">
          <cell r="C50" t="str">
            <v>25203115882</v>
          </cell>
          <cell r="E50" t="str">
            <v>Phạm Ngọc Thiên Tâm</v>
          </cell>
          <cell r="I50">
            <v>37000</v>
          </cell>
          <cell r="J50" t="str">
            <v>K25VQH</v>
          </cell>
          <cell r="K50">
            <v>60</v>
          </cell>
          <cell r="M50">
            <v>75</v>
          </cell>
          <cell r="O50">
            <v>67.5</v>
          </cell>
          <cell r="R50" t="str">
            <v>Khá</v>
          </cell>
        </row>
        <row r="51">
          <cell r="C51" t="str">
            <v>25213102633</v>
          </cell>
          <cell r="E51" t="str">
            <v>Đỗ Công Thạnh</v>
          </cell>
          <cell r="I51">
            <v>37254</v>
          </cell>
          <cell r="J51" t="str">
            <v>K25VQH</v>
          </cell>
          <cell r="K51">
            <v>90</v>
          </cell>
          <cell r="M51">
            <v>75</v>
          </cell>
          <cell r="O51">
            <v>82.5</v>
          </cell>
          <cell r="R51" t="str">
            <v>Tốt</v>
          </cell>
        </row>
        <row r="52">
          <cell r="C52" t="str">
            <v>25203305409</v>
          </cell>
          <cell r="E52" t="str">
            <v>Dương Thị Thì</v>
          </cell>
          <cell r="I52">
            <v>36920</v>
          </cell>
          <cell r="J52" t="str">
            <v>K25VQH</v>
          </cell>
          <cell r="K52">
            <v>75</v>
          </cell>
          <cell r="M52">
            <v>90</v>
          </cell>
          <cell r="O52">
            <v>82.5</v>
          </cell>
          <cell r="R52" t="str">
            <v>Tốt</v>
          </cell>
        </row>
        <row r="53">
          <cell r="C53" t="str">
            <v>25203203221</v>
          </cell>
          <cell r="E53" t="str">
            <v>Nguyễn Thị Thanh Thúy</v>
          </cell>
          <cell r="I53">
            <v>37176</v>
          </cell>
          <cell r="J53" t="str">
            <v>K25VQH</v>
          </cell>
          <cell r="K53">
            <v>90</v>
          </cell>
          <cell r="M53">
            <v>75</v>
          </cell>
          <cell r="O53">
            <v>82.5</v>
          </cell>
          <cell r="R53" t="str">
            <v>Tốt</v>
          </cell>
        </row>
        <row r="54">
          <cell r="C54" t="str">
            <v>25203516510</v>
          </cell>
          <cell r="E54" t="str">
            <v>Trương Thị Thùy</v>
          </cell>
          <cell r="I54">
            <v>36984</v>
          </cell>
          <cell r="J54" t="str">
            <v>K25VQH</v>
          </cell>
          <cell r="K54">
            <v>90</v>
          </cell>
          <cell r="M54">
            <v>90</v>
          </cell>
          <cell r="O54">
            <v>90</v>
          </cell>
          <cell r="R54" t="str">
            <v>Xuất Sắc</v>
          </cell>
        </row>
        <row r="55">
          <cell r="C55" t="str">
            <v>2020355502</v>
          </cell>
          <cell r="E55" t="str">
            <v>Nguyễn Lê Thu Thủy</v>
          </cell>
          <cell r="I55">
            <v>35237</v>
          </cell>
          <cell r="J55" t="str">
            <v>K25VQH</v>
          </cell>
          <cell r="K55">
            <v>0</v>
          </cell>
          <cell r="M55">
            <v>0</v>
          </cell>
          <cell r="O55">
            <v>0</v>
          </cell>
          <cell r="R55" t="str">
            <v>Kém</v>
          </cell>
        </row>
        <row r="56">
          <cell r="C56" t="str">
            <v>25203509944</v>
          </cell>
          <cell r="E56" t="str">
            <v>Hồ Thị Thủy Tiên</v>
          </cell>
          <cell r="I56">
            <v>36987</v>
          </cell>
          <cell r="J56" t="str">
            <v>K25VQH</v>
          </cell>
          <cell r="K56">
            <v>90</v>
          </cell>
          <cell r="M56">
            <v>90</v>
          </cell>
          <cell r="O56">
            <v>90</v>
          </cell>
          <cell r="R56" t="str">
            <v>Xuất Sắc</v>
          </cell>
        </row>
        <row r="57">
          <cell r="C57" t="str">
            <v>25203505274</v>
          </cell>
          <cell r="E57" t="str">
            <v>Nguyễn Thị Huyền Trang</v>
          </cell>
          <cell r="I57">
            <v>37033</v>
          </cell>
          <cell r="J57" t="str">
            <v>K25VQH</v>
          </cell>
          <cell r="K57">
            <v>90</v>
          </cell>
          <cell r="M57">
            <v>75</v>
          </cell>
          <cell r="O57">
            <v>82.5</v>
          </cell>
          <cell r="R57" t="str">
            <v>Tốt</v>
          </cell>
        </row>
        <row r="58">
          <cell r="C58" t="str">
            <v>25205105719</v>
          </cell>
          <cell r="E58" t="str">
            <v>Trịnh Quỳnh Trang</v>
          </cell>
          <cell r="I58">
            <v>37097</v>
          </cell>
          <cell r="J58" t="str">
            <v>K25VQH</v>
          </cell>
          <cell r="K58">
            <v>75</v>
          </cell>
          <cell r="M58">
            <v>90</v>
          </cell>
          <cell r="O58">
            <v>82.5</v>
          </cell>
          <cell r="R58" t="str">
            <v>Tốt</v>
          </cell>
        </row>
        <row r="59">
          <cell r="C59" t="str">
            <v>24203500886</v>
          </cell>
          <cell r="E59" t="str">
            <v>Nguyễn Lê Bảo Uyên</v>
          </cell>
          <cell r="I59">
            <v>36841</v>
          </cell>
          <cell r="J59" t="str">
            <v>K25VQH</v>
          </cell>
          <cell r="K59">
            <v>70</v>
          </cell>
          <cell r="M59">
            <v>75</v>
          </cell>
          <cell r="O59">
            <v>72.5</v>
          </cell>
          <cell r="R59" t="str">
            <v>Khá</v>
          </cell>
        </row>
        <row r="60">
          <cell r="C60" t="str">
            <v>25203102714</v>
          </cell>
          <cell r="E60" t="str">
            <v>Huỳnh Đặng Kim Uyển</v>
          </cell>
          <cell r="I60">
            <v>36738</v>
          </cell>
          <cell r="J60" t="str">
            <v>K25VQH</v>
          </cell>
          <cell r="K60">
            <v>90</v>
          </cell>
          <cell r="M60">
            <v>90</v>
          </cell>
          <cell r="O60">
            <v>90</v>
          </cell>
          <cell r="R60" t="str">
            <v>Xuất Sắc</v>
          </cell>
        </row>
        <row r="61">
          <cell r="C61" t="str">
            <v>25207207566</v>
          </cell>
          <cell r="E61" t="str">
            <v>Trần Thị Hiền Vĩ</v>
          </cell>
          <cell r="I61">
            <v>37158</v>
          </cell>
          <cell r="J61" t="str">
            <v>K25VQH</v>
          </cell>
          <cell r="K61">
            <v>90</v>
          </cell>
          <cell r="M61">
            <v>90</v>
          </cell>
          <cell r="O61">
            <v>90</v>
          </cell>
          <cell r="R61" t="str">
            <v>Xuất Sắc</v>
          </cell>
        </row>
        <row r="62">
          <cell r="C62" t="str">
            <v>25213507147</v>
          </cell>
          <cell r="E62" t="str">
            <v>Nguyễn Hoàng Vũ</v>
          </cell>
          <cell r="I62">
            <v>37083</v>
          </cell>
          <cell r="J62" t="str">
            <v>K25VQH</v>
          </cell>
          <cell r="K62">
            <v>100</v>
          </cell>
          <cell r="M62">
            <v>80</v>
          </cell>
          <cell r="O62">
            <v>90</v>
          </cell>
          <cell r="R62" t="str">
            <v>Xuất Sắc</v>
          </cell>
        </row>
        <row r="63">
          <cell r="C63" t="str">
            <v>25203101745</v>
          </cell>
          <cell r="E63" t="str">
            <v>Nguyễn Thị Kiều Xuân</v>
          </cell>
          <cell r="I63">
            <v>37067</v>
          </cell>
          <cell r="J63" t="str">
            <v>K25VQH</v>
          </cell>
          <cell r="K63">
            <v>75</v>
          </cell>
          <cell r="M63">
            <v>75</v>
          </cell>
          <cell r="O63">
            <v>75</v>
          </cell>
          <cell r="R63" t="str">
            <v>Khá</v>
          </cell>
        </row>
        <row r="64">
          <cell r="C64" t="str">
            <v>25203517756</v>
          </cell>
          <cell r="E64" t="str">
            <v>Lê Nguyên Ý</v>
          </cell>
          <cell r="I64">
            <v>36827</v>
          </cell>
          <cell r="J64" t="str">
            <v>K25VQH</v>
          </cell>
          <cell r="K64">
            <v>80</v>
          </cell>
          <cell r="M64">
            <v>90</v>
          </cell>
          <cell r="O64">
            <v>85</v>
          </cell>
          <cell r="R64" t="str">
            <v>Tốt</v>
          </cell>
        </row>
        <row r="65">
          <cell r="C65" t="str">
            <v>25203501370</v>
          </cell>
          <cell r="E65" t="str">
            <v>Trần Thị Hải Yến</v>
          </cell>
          <cell r="I65">
            <v>37222</v>
          </cell>
          <cell r="J65" t="str">
            <v>K25VQH</v>
          </cell>
          <cell r="K65">
            <v>85</v>
          </cell>
          <cell r="M65">
            <v>90</v>
          </cell>
          <cell r="O65">
            <v>87.5</v>
          </cell>
          <cell r="R65" t="str">
            <v>Tốt</v>
          </cell>
        </row>
        <row r="66">
          <cell r="C66" t="str">
            <v>25203509211</v>
          </cell>
          <cell r="E66" t="str">
            <v>Phạm Thị Hồng Ánh</v>
          </cell>
          <cell r="I66">
            <v>37001</v>
          </cell>
          <cell r="J66" t="str">
            <v>K25JVQH</v>
          </cell>
          <cell r="K66">
            <v>75</v>
          </cell>
          <cell r="M66">
            <v>85</v>
          </cell>
          <cell r="O66">
            <v>80</v>
          </cell>
          <cell r="R66" t="str">
            <v>Tốt</v>
          </cell>
        </row>
        <row r="67">
          <cell r="C67" t="str">
            <v>24213108487</v>
          </cell>
          <cell r="E67" t="str">
            <v>Huỳnh Chí Cường</v>
          </cell>
          <cell r="I67">
            <v>36627</v>
          </cell>
          <cell r="J67" t="str">
            <v>K25JVQH</v>
          </cell>
          <cell r="K67">
            <v>80</v>
          </cell>
          <cell r="M67">
            <v>70</v>
          </cell>
          <cell r="O67">
            <v>75</v>
          </cell>
          <cell r="R67" t="str">
            <v>Khá</v>
          </cell>
        </row>
        <row r="68">
          <cell r="C68" t="str">
            <v>25203504906</v>
          </cell>
          <cell r="E68" t="str">
            <v>Trần Hương Giang</v>
          </cell>
          <cell r="I68">
            <v>37166</v>
          </cell>
          <cell r="J68" t="str">
            <v>K25JVQH</v>
          </cell>
          <cell r="K68">
            <v>90</v>
          </cell>
          <cell r="M68">
            <v>95</v>
          </cell>
          <cell r="O68">
            <v>92.5</v>
          </cell>
          <cell r="R68" t="str">
            <v>Xuất Sắc</v>
          </cell>
        </row>
        <row r="69">
          <cell r="C69" t="str">
            <v>25203501734</v>
          </cell>
          <cell r="E69" t="str">
            <v>Trần Thị Thu Hằng</v>
          </cell>
          <cell r="I69">
            <v>34566</v>
          </cell>
          <cell r="J69" t="str">
            <v>K25JVQH</v>
          </cell>
          <cell r="K69">
            <v>80</v>
          </cell>
          <cell r="M69">
            <v>70</v>
          </cell>
          <cell r="O69">
            <v>75</v>
          </cell>
          <cell r="R69" t="str">
            <v>Khá</v>
          </cell>
        </row>
        <row r="70">
          <cell r="C70" t="str">
            <v>25213508567</v>
          </cell>
          <cell r="E70" t="str">
            <v>Đoàn Nguyễn Hoàng</v>
          </cell>
          <cell r="I70">
            <v>37252</v>
          </cell>
          <cell r="J70" t="str">
            <v>K25JVQH</v>
          </cell>
          <cell r="K70">
            <v>90</v>
          </cell>
          <cell r="M70">
            <v>90</v>
          </cell>
          <cell r="O70">
            <v>90</v>
          </cell>
          <cell r="R70" t="str">
            <v>Xuất Sắc</v>
          </cell>
        </row>
        <row r="71">
          <cell r="C71" t="str">
            <v>25203512065</v>
          </cell>
          <cell r="E71" t="str">
            <v>Nguyễn Thị Hải Huyền</v>
          </cell>
          <cell r="I71">
            <v>36940</v>
          </cell>
          <cell r="J71" t="str">
            <v>K25JVQH</v>
          </cell>
          <cell r="K71">
            <v>75</v>
          </cell>
          <cell r="M71">
            <v>90</v>
          </cell>
          <cell r="O71">
            <v>82.5</v>
          </cell>
          <cell r="R71" t="str">
            <v>Tốt</v>
          </cell>
        </row>
        <row r="72">
          <cell r="C72" t="str">
            <v>25213502949</v>
          </cell>
          <cell r="E72" t="str">
            <v>Nguyễn Hữu Anh Khoa</v>
          </cell>
          <cell r="I72">
            <v>36991</v>
          </cell>
          <cell r="J72" t="str">
            <v>K25JVQH</v>
          </cell>
          <cell r="K72">
            <v>75</v>
          </cell>
          <cell r="M72">
            <v>99</v>
          </cell>
          <cell r="O72">
            <v>87</v>
          </cell>
          <cell r="R72" t="str">
            <v>Tốt</v>
          </cell>
        </row>
        <row r="73">
          <cell r="C73" t="str">
            <v>25203509087</v>
          </cell>
          <cell r="E73" t="str">
            <v>Lương Huệ Mẫn</v>
          </cell>
          <cell r="I73">
            <v>36978</v>
          </cell>
          <cell r="J73" t="str">
            <v>K25JVQH</v>
          </cell>
          <cell r="K73">
            <v>90</v>
          </cell>
          <cell r="M73">
            <v>90</v>
          </cell>
          <cell r="O73">
            <v>90</v>
          </cell>
          <cell r="R73" t="str">
            <v>Xuất Sắc</v>
          </cell>
        </row>
        <row r="74">
          <cell r="C74" t="str">
            <v>25203503264</v>
          </cell>
          <cell r="E74" t="str">
            <v>Lê Diệu My</v>
          </cell>
          <cell r="I74">
            <v>36708</v>
          </cell>
          <cell r="J74" t="str">
            <v>K25JVQH</v>
          </cell>
          <cell r="K74">
            <v>75</v>
          </cell>
          <cell r="M74">
            <v>85</v>
          </cell>
          <cell r="O74">
            <v>80</v>
          </cell>
          <cell r="R74" t="str">
            <v>Tốt</v>
          </cell>
        </row>
        <row r="75">
          <cell r="C75" t="str">
            <v>25203509668</v>
          </cell>
          <cell r="E75" t="str">
            <v>Trần Thị Thanh Nga</v>
          </cell>
          <cell r="I75">
            <v>37220</v>
          </cell>
          <cell r="J75" t="str">
            <v>K25JVQH</v>
          </cell>
          <cell r="K75">
            <v>90</v>
          </cell>
          <cell r="M75">
            <v>90</v>
          </cell>
          <cell r="O75">
            <v>90</v>
          </cell>
          <cell r="R75" t="str">
            <v>Xuất Sắc</v>
          </cell>
        </row>
        <row r="76">
          <cell r="C76" t="str">
            <v>25203510477</v>
          </cell>
          <cell r="E76" t="str">
            <v>Ngô Thị Duyên Sinh</v>
          </cell>
          <cell r="I76">
            <v>36936</v>
          </cell>
          <cell r="J76" t="str">
            <v>K25JVQH</v>
          </cell>
          <cell r="K76">
            <v>75</v>
          </cell>
          <cell r="M76">
            <v>89</v>
          </cell>
          <cell r="O76">
            <v>82</v>
          </cell>
          <cell r="R76" t="str">
            <v>Tốt</v>
          </cell>
        </row>
        <row r="77">
          <cell r="C77" t="str">
            <v>25203516968</v>
          </cell>
          <cell r="E77" t="str">
            <v>Thái Thị Quỳnh Thương</v>
          </cell>
          <cell r="I77">
            <v>36990</v>
          </cell>
          <cell r="J77" t="str">
            <v>K25JVQH</v>
          </cell>
          <cell r="K77">
            <v>100</v>
          </cell>
          <cell r="M77">
            <v>90</v>
          </cell>
          <cell r="O77">
            <v>95</v>
          </cell>
          <cell r="R77" t="str">
            <v>Xuất Sắc</v>
          </cell>
        </row>
        <row r="78">
          <cell r="C78" t="str">
            <v>25203501877</v>
          </cell>
          <cell r="E78" t="str">
            <v>Hồ Thị Tố Uyên</v>
          </cell>
          <cell r="I78">
            <v>37074</v>
          </cell>
          <cell r="J78" t="str">
            <v>K25JVQH</v>
          </cell>
          <cell r="K78">
            <v>90</v>
          </cell>
          <cell r="M78">
            <v>90</v>
          </cell>
          <cell r="O78">
            <v>90</v>
          </cell>
          <cell r="R78" t="str">
            <v>Xuất Sắc</v>
          </cell>
        </row>
        <row r="79">
          <cell r="C79" t="str">
            <v>25203516164</v>
          </cell>
          <cell r="E79" t="str">
            <v>Hồ Thị Bảo Uyên</v>
          </cell>
          <cell r="I79">
            <v>37243</v>
          </cell>
          <cell r="J79" t="str">
            <v>K25JVQH</v>
          </cell>
          <cell r="K79">
            <v>100</v>
          </cell>
          <cell r="M79">
            <v>100</v>
          </cell>
          <cell r="O79">
            <v>100</v>
          </cell>
          <cell r="R79" t="str">
            <v>Xuất Sắc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>
        <row r="11">
          <cell r="C11" t="str">
            <v>26203531771</v>
          </cell>
          <cell r="E11" t="str">
            <v>Lê Thị Bích Hoa</v>
          </cell>
          <cell r="I11">
            <v>37414</v>
          </cell>
          <cell r="J11" t="str">
            <v>K26JVQH</v>
          </cell>
          <cell r="K11">
            <v>90</v>
          </cell>
          <cell r="M11">
            <v>90</v>
          </cell>
          <cell r="O11">
            <v>90</v>
          </cell>
          <cell r="R11" t="str">
            <v>Xuất Sắc</v>
          </cell>
        </row>
        <row r="12">
          <cell r="C12" t="str">
            <v>26203534134</v>
          </cell>
          <cell r="E12" t="str">
            <v>Văn Thị Thảo Ngân</v>
          </cell>
          <cell r="I12">
            <v>37484</v>
          </cell>
          <cell r="J12" t="str">
            <v>K26JVQH</v>
          </cell>
          <cell r="K12">
            <v>70</v>
          </cell>
          <cell r="M12">
            <v>85</v>
          </cell>
          <cell r="O12">
            <v>77.5</v>
          </cell>
          <cell r="R12" t="str">
            <v>Khá</v>
          </cell>
        </row>
        <row r="13">
          <cell r="C13" t="str">
            <v>26203534969</v>
          </cell>
          <cell r="E13" t="str">
            <v>Lê Thu Ngân</v>
          </cell>
          <cell r="I13">
            <v>37482</v>
          </cell>
          <cell r="J13" t="str">
            <v>K26JVQH</v>
          </cell>
          <cell r="K13">
            <v>80</v>
          </cell>
          <cell r="M13">
            <v>75</v>
          </cell>
          <cell r="O13">
            <v>77.5</v>
          </cell>
          <cell r="R13" t="str">
            <v>Khá</v>
          </cell>
        </row>
        <row r="14">
          <cell r="C14" t="str">
            <v>26203533720</v>
          </cell>
          <cell r="E14" t="str">
            <v>Hồ Thị Tố Nhi</v>
          </cell>
          <cell r="I14">
            <v>37583</v>
          </cell>
          <cell r="J14" t="str">
            <v>K26JVQH</v>
          </cell>
          <cell r="K14">
            <v>90</v>
          </cell>
          <cell r="M14">
            <v>90</v>
          </cell>
          <cell r="O14">
            <v>90</v>
          </cell>
          <cell r="R14" t="str">
            <v>Xuất Sắc</v>
          </cell>
        </row>
        <row r="15">
          <cell r="C15" t="str">
            <v>26213133940</v>
          </cell>
          <cell r="E15" t="str">
            <v>Lê Vĩnh Sang</v>
          </cell>
          <cell r="I15">
            <v>37495</v>
          </cell>
          <cell r="J15" t="str">
            <v>K26JVQH</v>
          </cell>
          <cell r="K15">
            <v>85</v>
          </cell>
          <cell r="M15">
            <v>85</v>
          </cell>
          <cell r="O15">
            <v>85</v>
          </cell>
          <cell r="R15" t="str">
            <v>Tốt</v>
          </cell>
        </row>
        <row r="16">
          <cell r="C16" t="str">
            <v>26203500549</v>
          </cell>
          <cell r="E16" t="str">
            <v>Huỳnh Thị Thủy Tiên</v>
          </cell>
          <cell r="I16">
            <v>36559</v>
          </cell>
          <cell r="J16" t="str">
            <v>K26JVQH</v>
          </cell>
          <cell r="K16">
            <v>100</v>
          </cell>
          <cell r="M16">
            <v>90</v>
          </cell>
          <cell r="O16">
            <v>95</v>
          </cell>
          <cell r="R16" t="str">
            <v>Xuất Sắc</v>
          </cell>
        </row>
        <row r="17">
          <cell r="C17" t="str">
            <v>26217227187</v>
          </cell>
          <cell r="E17" t="str">
            <v>Phạm Viết Khánh</v>
          </cell>
          <cell r="I17">
            <v>37535</v>
          </cell>
          <cell r="J17" t="str">
            <v>K26VQH-TT</v>
          </cell>
          <cell r="K17">
            <v>0</v>
          </cell>
          <cell r="M17">
            <v>0</v>
          </cell>
          <cell r="O17">
            <v>0</v>
          </cell>
          <cell r="R17" t="str">
            <v>Kém</v>
          </cell>
        </row>
        <row r="18">
          <cell r="C18" t="str">
            <v>26203325857</v>
          </cell>
          <cell r="E18" t="str">
            <v>Nguyễn Thị Thu Ly</v>
          </cell>
          <cell r="I18">
            <v>37580</v>
          </cell>
          <cell r="J18" t="str">
            <v>K26VQH-TT</v>
          </cell>
          <cell r="K18">
            <v>85</v>
          </cell>
          <cell r="M18">
            <v>85</v>
          </cell>
          <cell r="O18">
            <v>85</v>
          </cell>
          <cell r="R18" t="str">
            <v>Tốt</v>
          </cell>
        </row>
        <row r="19">
          <cell r="C19" t="str">
            <v>26203337017</v>
          </cell>
          <cell r="E19" t="str">
            <v>Đoàn Nguyễn Nữ Sinh</v>
          </cell>
          <cell r="I19">
            <v>37493</v>
          </cell>
          <cell r="J19" t="str">
            <v>K26VQH-TT</v>
          </cell>
          <cell r="K19">
            <v>90</v>
          </cell>
          <cell r="M19">
            <v>90</v>
          </cell>
          <cell r="O19">
            <v>90</v>
          </cell>
          <cell r="R19" t="str">
            <v>Xuất Sắc</v>
          </cell>
        </row>
        <row r="20">
          <cell r="C20" t="str">
            <v>26203533276</v>
          </cell>
          <cell r="E20" t="str">
            <v>Dương Thùy Dung</v>
          </cell>
          <cell r="I20">
            <v>36952</v>
          </cell>
          <cell r="J20" t="str">
            <v>K26VQH-HP</v>
          </cell>
          <cell r="K20">
            <v>90</v>
          </cell>
          <cell r="M20">
            <v>90</v>
          </cell>
          <cell r="O20">
            <v>90</v>
          </cell>
          <cell r="R20" t="str">
            <v>Xuất Sắc</v>
          </cell>
        </row>
        <row r="21">
          <cell r="C21" t="str">
            <v>26213541694</v>
          </cell>
          <cell r="E21" t="str">
            <v>Phan Phúc Lâm Huy</v>
          </cell>
          <cell r="I21">
            <v>37318</v>
          </cell>
          <cell r="J21" t="str">
            <v>K26VQH-HP</v>
          </cell>
          <cell r="K21">
            <v>100</v>
          </cell>
          <cell r="M21">
            <v>100</v>
          </cell>
          <cell r="O21">
            <v>100</v>
          </cell>
          <cell r="R21" t="str">
            <v>Xuất Sắc</v>
          </cell>
        </row>
        <row r="22">
          <cell r="C22" t="str">
            <v>26203730706</v>
          </cell>
          <cell r="E22" t="str">
            <v>Huỳnh Thị Yến My</v>
          </cell>
          <cell r="I22">
            <v>37589</v>
          </cell>
          <cell r="J22" t="str">
            <v>K26VQH-HP</v>
          </cell>
          <cell r="K22">
            <v>85</v>
          </cell>
          <cell r="M22">
            <v>85</v>
          </cell>
          <cell r="O22">
            <v>85</v>
          </cell>
          <cell r="R22" t="str">
            <v>Tốt</v>
          </cell>
        </row>
        <row r="23">
          <cell r="C23" t="str">
            <v>26203534558</v>
          </cell>
          <cell r="E23" t="str">
            <v>Lê Thị Ry Na</v>
          </cell>
          <cell r="I23">
            <v>36094</v>
          </cell>
          <cell r="J23" t="str">
            <v>K26VQH-HP</v>
          </cell>
          <cell r="K23">
            <v>90</v>
          </cell>
          <cell r="M23">
            <v>90</v>
          </cell>
          <cell r="O23">
            <v>90</v>
          </cell>
          <cell r="R23" t="str">
            <v>Xuất Sắc</v>
          </cell>
        </row>
        <row r="24">
          <cell r="C24" t="str">
            <v>26203530099</v>
          </cell>
          <cell r="E24" t="str">
            <v>Phạm Hoàng Bảo Ngân</v>
          </cell>
          <cell r="I24">
            <v>37544</v>
          </cell>
          <cell r="J24" t="str">
            <v>K26VQH-HP</v>
          </cell>
          <cell r="K24">
            <v>90</v>
          </cell>
          <cell r="M24">
            <v>90</v>
          </cell>
          <cell r="O24">
            <v>90</v>
          </cell>
          <cell r="R24" t="str">
            <v>Xuất Sắc</v>
          </cell>
        </row>
        <row r="25">
          <cell r="C25" t="str">
            <v>26203327139</v>
          </cell>
          <cell r="E25" t="str">
            <v>Đinh Nguyễn Hồng Ngọc</v>
          </cell>
          <cell r="I25">
            <v>37395</v>
          </cell>
          <cell r="J25" t="str">
            <v>K26VQH-HP</v>
          </cell>
          <cell r="K25">
            <v>85</v>
          </cell>
          <cell r="M25">
            <v>85</v>
          </cell>
          <cell r="O25">
            <v>85</v>
          </cell>
          <cell r="R25" t="str">
            <v>Tốt</v>
          </cell>
        </row>
        <row r="26">
          <cell r="C26" t="str">
            <v>26203532798</v>
          </cell>
          <cell r="E26" t="str">
            <v>Hồ Như Quỳnh</v>
          </cell>
          <cell r="I26">
            <v>37564</v>
          </cell>
          <cell r="J26" t="str">
            <v>K26VQH-HP</v>
          </cell>
          <cell r="K26">
            <v>90</v>
          </cell>
          <cell r="M26">
            <v>90</v>
          </cell>
          <cell r="O26">
            <v>90</v>
          </cell>
          <cell r="R26" t="str">
            <v>Xuất Sắc</v>
          </cell>
        </row>
        <row r="27">
          <cell r="C27" t="str">
            <v>26203133987</v>
          </cell>
          <cell r="E27" t="str">
            <v>Nguyễn Thị Minh Tâm</v>
          </cell>
          <cell r="I27">
            <v>37550</v>
          </cell>
          <cell r="J27" t="str">
            <v>K26VQH-HP</v>
          </cell>
          <cell r="K27">
            <v>85</v>
          </cell>
          <cell r="M27">
            <v>85</v>
          </cell>
          <cell r="O27">
            <v>85</v>
          </cell>
          <cell r="R27" t="str">
            <v>Tốt</v>
          </cell>
        </row>
        <row r="28">
          <cell r="C28" t="str">
            <v>23214312131</v>
          </cell>
          <cell r="E28" t="str">
            <v>Ngô Xuân Thái</v>
          </cell>
          <cell r="I28">
            <v>36317</v>
          </cell>
          <cell r="J28" t="str">
            <v>K26VQH-HP</v>
          </cell>
          <cell r="K28">
            <v>70</v>
          </cell>
          <cell r="M28">
            <v>75</v>
          </cell>
          <cell r="O28">
            <v>72.5</v>
          </cell>
          <cell r="R28" t="str">
            <v>Khá</v>
          </cell>
        </row>
        <row r="29">
          <cell r="C29" t="str">
            <v>26203500131</v>
          </cell>
          <cell r="E29" t="str">
            <v>Nguyễn Thị Thơm</v>
          </cell>
          <cell r="I29">
            <v>37031</v>
          </cell>
          <cell r="J29" t="str">
            <v>K26VQH-HP</v>
          </cell>
          <cell r="K29">
            <v>100</v>
          </cell>
          <cell r="M29">
            <v>100</v>
          </cell>
          <cell r="O29">
            <v>100</v>
          </cell>
          <cell r="R29" t="str">
            <v>Xuất Sắc</v>
          </cell>
        </row>
        <row r="30">
          <cell r="C30" t="str">
            <v>26203518405</v>
          </cell>
          <cell r="E30" t="str">
            <v>Hoàng Nhật Anh Thư</v>
          </cell>
          <cell r="I30">
            <v>37408</v>
          </cell>
          <cell r="J30" t="str">
            <v>K26VQH-HP</v>
          </cell>
          <cell r="K30">
            <v>90</v>
          </cell>
          <cell r="M30">
            <v>90</v>
          </cell>
          <cell r="O30">
            <v>90</v>
          </cell>
          <cell r="R30" t="str">
            <v>Xuất Sắc</v>
          </cell>
        </row>
        <row r="31">
          <cell r="C31" t="str">
            <v>26203534589</v>
          </cell>
          <cell r="E31" t="str">
            <v>Lê Nguyễn Kim Thương</v>
          </cell>
          <cell r="I31">
            <v>37411</v>
          </cell>
          <cell r="J31" t="str">
            <v>K26VQH-HP</v>
          </cell>
          <cell r="K31">
            <v>85</v>
          </cell>
          <cell r="M31">
            <v>0</v>
          </cell>
          <cell r="O31">
            <v>42.5</v>
          </cell>
          <cell r="R31" t="str">
            <v>Yếu</v>
          </cell>
        </row>
        <row r="32">
          <cell r="C32" t="str">
            <v>26203535529</v>
          </cell>
          <cell r="E32" t="str">
            <v>Nguyễn Thị Hoài Thương</v>
          </cell>
          <cell r="I32">
            <v>37381</v>
          </cell>
          <cell r="J32" t="str">
            <v>K26VQH-HP</v>
          </cell>
          <cell r="K32">
            <v>95</v>
          </cell>
          <cell r="M32">
            <v>95</v>
          </cell>
          <cell r="O32">
            <v>95</v>
          </cell>
          <cell r="R32" t="str">
            <v>Xuất Sắc</v>
          </cell>
        </row>
        <row r="33">
          <cell r="C33" t="str">
            <v>26203535371</v>
          </cell>
          <cell r="E33" t="str">
            <v>Hồ Thùy Trinh</v>
          </cell>
          <cell r="I33">
            <v>37551</v>
          </cell>
          <cell r="J33" t="str">
            <v>K26VQH-HP</v>
          </cell>
          <cell r="K33">
            <v>75</v>
          </cell>
          <cell r="M33">
            <v>90</v>
          </cell>
          <cell r="O33">
            <v>82.5</v>
          </cell>
          <cell r="R33" t="str">
            <v>Tốt</v>
          </cell>
        </row>
        <row r="34">
          <cell r="C34" t="str">
            <v>26203537247</v>
          </cell>
          <cell r="E34" t="str">
            <v>Nguyễn Huỳnh Ngọc Uyên</v>
          </cell>
          <cell r="I34">
            <v>37508</v>
          </cell>
          <cell r="J34" t="str">
            <v>K26VQH-HP</v>
          </cell>
          <cell r="K34">
            <v>85</v>
          </cell>
          <cell r="M34">
            <v>70</v>
          </cell>
          <cell r="O34">
            <v>77.5</v>
          </cell>
          <cell r="R34" t="str">
            <v>Khá</v>
          </cell>
        </row>
        <row r="35">
          <cell r="C35" t="str">
            <v>26203737293</v>
          </cell>
          <cell r="E35" t="str">
            <v>Lê Quý Tịnh Anh</v>
          </cell>
          <cell r="I35">
            <v>37618</v>
          </cell>
          <cell r="J35" t="str">
            <v>K26VTD</v>
          </cell>
          <cell r="K35">
            <v>80</v>
          </cell>
          <cell r="M35">
            <v>0</v>
          </cell>
          <cell r="O35">
            <v>40</v>
          </cell>
          <cell r="R35" t="str">
            <v>Yếu</v>
          </cell>
        </row>
        <row r="36">
          <cell r="C36" t="str">
            <v>26203737294</v>
          </cell>
          <cell r="E36" t="str">
            <v>Phạm Thị Vân Anh</v>
          </cell>
          <cell r="I36">
            <v>37046</v>
          </cell>
          <cell r="J36" t="str">
            <v>K26VTD</v>
          </cell>
          <cell r="K36">
            <v>90</v>
          </cell>
          <cell r="M36">
            <v>85</v>
          </cell>
          <cell r="O36">
            <v>87.5</v>
          </cell>
          <cell r="R36" t="str">
            <v>Tốt</v>
          </cell>
        </row>
        <row r="37">
          <cell r="C37" t="str">
            <v>26208624655</v>
          </cell>
          <cell r="E37" t="str">
            <v>Trần Lê Vân Anh</v>
          </cell>
          <cell r="I37">
            <v>36996</v>
          </cell>
          <cell r="J37" t="str">
            <v>K26VTD</v>
          </cell>
          <cell r="K37">
            <v>80</v>
          </cell>
          <cell r="M37">
            <v>90</v>
          </cell>
          <cell r="O37">
            <v>85</v>
          </cell>
          <cell r="R37" t="str">
            <v>Tốt</v>
          </cell>
        </row>
        <row r="38">
          <cell r="C38" t="str">
            <v>26215141724</v>
          </cell>
          <cell r="E38" t="str">
            <v>Lê Quang Thanh Bình</v>
          </cell>
          <cell r="I38">
            <v>37427</v>
          </cell>
          <cell r="J38" t="str">
            <v>K26VTD</v>
          </cell>
          <cell r="K38">
            <v>80</v>
          </cell>
          <cell r="M38">
            <v>90</v>
          </cell>
          <cell r="O38">
            <v>85</v>
          </cell>
          <cell r="R38" t="str">
            <v>Tốt</v>
          </cell>
        </row>
        <row r="39">
          <cell r="C39" t="str">
            <v>26203700137</v>
          </cell>
          <cell r="E39" t="str">
            <v>Nguyễn Thanh Minh Châu</v>
          </cell>
          <cell r="I39">
            <v>37574</v>
          </cell>
          <cell r="J39" t="str">
            <v>K26VTD</v>
          </cell>
          <cell r="K39">
            <v>96</v>
          </cell>
          <cell r="M39">
            <v>95</v>
          </cell>
          <cell r="O39">
            <v>95.5</v>
          </cell>
          <cell r="R39" t="str">
            <v>Xuất Sắc</v>
          </cell>
        </row>
        <row r="40">
          <cell r="C40" t="str">
            <v>26203742514</v>
          </cell>
          <cell r="E40" t="str">
            <v>Nguyễn Lê Khánh Châu</v>
          </cell>
          <cell r="I40">
            <v>37558</v>
          </cell>
          <cell r="J40" t="str">
            <v>K26VTD</v>
          </cell>
          <cell r="K40">
            <v>100</v>
          </cell>
          <cell r="M40">
            <v>90</v>
          </cell>
          <cell r="O40">
            <v>95</v>
          </cell>
          <cell r="R40" t="str">
            <v>Xuất Sắc</v>
          </cell>
        </row>
        <row r="41">
          <cell r="C41" t="str">
            <v>26213727981</v>
          </cell>
          <cell r="E41" t="str">
            <v>Bùi Thị Yến Chi</v>
          </cell>
          <cell r="I41">
            <v>37589</v>
          </cell>
          <cell r="J41" t="str">
            <v>K26VTD</v>
          </cell>
          <cell r="K41">
            <v>100</v>
          </cell>
          <cell r="M41">
            <v>100</v>
          </cell>
          <cell r="O41">
            <v>100</v>
          </cell>
          <cell r="R41" t="str">
            <v>Xuất Sắc</v>
          </cell>
        </row>
        <row r="42">
          <cell r="C42" t="str">
            <v>26213723529</v>
          </cell>
          <cell r="E42" t="str">
            <v>Lê Quang Mạnh Cường</v>
          </cell>
          <cell r="I42">
            <v>37467</v>
          </cell>
          <cell r="J42" t="str">
            <v>K26VTD</v>
          </cell>
          <cell r="K42">
            <v>80</v>
          </cell>
          <cell r="M42">
            <v>90</v>
          </cell>
          <cell r="O42">
            <v>85</v>
          </cell>
          <cell r="R42" t="str">
            <v>Tốt</v>
          </cell>
        </row>
        <row r="43">
          <cell r="C43" t="str">
            <v>26213720481</v>
          </cell>
          <cell r="E43" t="str">
            <v>Phạm Đức Đạt</v>
          </cell>
          <cell r="I43">
            <v>37189</v>
          </cell>
          <cell r="J43" t="str">
            <v>K26VTD</v>
          </cell>
          <cell r="K43">
            <v>86</v>
          </cell>
          <cell r="M43">
            <v>90</v>
          </cell>
          <cell r="O43">
            <v>88</v>
          </cell>
          <cell r="R43" t="str">
            <v>Tốt</v>
          </cell>
        </row>
        <row r="44">
          <cell r="C44" t="str">
            <v>26207324911</v>
          </cell>
          <cell r="E44" t="str">
            <v>Đặng Thị Minh Đoan</v>
          </cell>
          <cell r="I44">
            <v>37381</v>
          </cell>
          <cell r="J44" t="str">
            <v>K26VTD</v>
          </cell>
          <cell r="K44">
            <v>87</v>
          </cell>
          <cell r="M44">
            <v>83</v>
          </cell>
          <cell r="O44">
            <v>85</v>
          </cell>
          <cell r="R44" t="str">
            <v>Tốt</v>
          </cell>
        </row>
        <row r="45">
          <cell r="C45" t="str">
            <v>26213700594</v>
          </cell>
          <cell r="E45" t="str">
            <v>Lê Văn Dũng</v>
          </cell>
          <cell r="I45">
            <v>37478</v>
          </cell>
          <cell r="J45" t="str">
            <v>K26VTD</v>
          </cell>
          <cell r="K45">
            <v>88</v>
          </cell>
          <cell r="M45">
            <v>100</v>
          </cell>
          <cell r="O45">
            <v>94</v>
          </cell>
          <cell r="R45" t="str">
            <v>Xuất Sắc</v>
          </cell>
        </row>
        <row r="46">
          <cell r="C46" t="str">
            <v>26213724840</v>
          </cell>
          <cell r="E46" t="str">
            <v>Phan Công Duy</v>
          </cell>
          <cell r="I46">
            <v>37230</v>
          </cell>
          <cell r="J46" t="str">
            <v>K26VTD</v>
          </cell>
          <cell r="K46">
            <v>90</v>
          </cell>
          <cell r="M46">
            <v>100</v>
          </cell>
          <cell r="O46">
            <v>95</v>
          </cell>
          <cell r="R46" t="str">
            <v>Xuất Sắc</v>
          </cell>
        </row>
        <row r="47">
          <cell r="C47" t="str">
            <v>24207102180</v>
          </cell>
          <cell r="E47" t="str">
            <v>Phan Nguyễn Việt Hà</v>
          </cell>
          <cell r="I47">
            <v>36546</v>
          </cell>
          <cell r="J47" t="str">
            <v>K26VTD</v>
          </cell>
          <cell r="K47">
            <v>0</v>
          </cell>
          <cell r="M47">
            <v>0</v>
          </cell>
          <cell r="O47">
            <v>0</v>
          </cell>
          <cell r="R47" t="str">
            <v>Kém</v>
          </cell>
        </row>
        <row r="48">
          <cell r="C48" t="str">
            <v>26218633282</v>
          </cell>
          <cell r="E48" t="str">
            <v>Nguyễn Tô Hải</v>
          </cell>
          <cell r="I48">
            <v>37520</v>
          </cell>
          <cell r="J48" t="str">
            <v>K26VTD</v>
          </cell>
          <cell r="K48">
            <v>80</v>
          </cell>
          <cell r="M48">
            <v>0</v>
          </cell>
          <cell r="O48">
            <v>40</v>
          </cell>
          <cell r="R48" t="str">
            <v>Yếu</v>
          </cell>
        </row>
        <row r="49">
          <cell r="C49" t="str">
            <v>26203737300</v>
          </cell>
          <cell r="E49" t="str">
            <v>Trần Thị Hồng Hạnh</v>
          </cell>
          <cell r="I49">
            <v>37271</v>
          </cell>
          <cell r="J49" t="str">
            <v>K26VTD</v>
          </cell>
          <cell r="K49">
            <v>90</v>
          </cell>
          <cell r="M49">
            <v>90</v>
          </cell>
          <cell r="O49">
            <v>90</v>
          </cell>
          <cell r="R49" t="str">
            <v>Xuất Sắc</v>
          </cell>
        </row>
        <row r="50">
          <cell r="C50" t="str">
            <v>26203724695</v>
          </cell>
          <cell r="E50" t="str">
            <v>Lê Thị Diệu Hiền</v>
          </cell>
          <cell r="I50">
            <v>36894</v>
          </cell>
          <cell r="J50" t="str">
            <v>K26VTD</v>
          </cell>
          <cell r="K50">
            <v>80</v>
          </cell>
          <cell r="M50">
            <v>0</v>
          </cell>
          <cell r="O50">
            <v>40</v>
          </cell>
          <cell r="R50" t="str">
            <v>Yếu</v>
          </cell>
        </row>
        <row r="51">
          <cell r="C51" t="str">
            <v>26203726408</v>
          </cell>
          <cell r="E51" t="str">
            <v>Nguyễn Lê Thúy Hiền</v>
          </cell>
          <cell r="I51">
            <v>36912</v>
          </cell>
          <cell r="J51" t="str">
            <v>K26VTD</v>
          </cell>
          <cell r="K51">
            <v>100</v>
          </cell>
          <cell r="M51">
            <v>100</v>
          </cell>
          <cell r="O51">
            <v>100</v>
          </cell>
          <cell r="R51" t="str">
            <v>Xuất Sắc</v>
          </cell>
        </row>
        <row r="52">
          <cell r="C52" t="str">
            <v>26203737301</v>
          </cell>
          <cell r="E52" t="str">
            <v>Trần Cao Ngọc Hiền</v>
          </cell>
          <cell r="I52">
            <v>37567</v>
          </cell>
          <cell r="J52" t="str">
            <v>K26VTD</v>
          </cell>
          <cell r="K52">
            <v>80</v>
          </cell>
          <cell r="M52">
            <v>90</v>
          </cell>
          <cell r="O52">
            <v>85</v>
          </cell>
          <cell r="R52" t="str">
            <v>Tốt</v>
          </cell>
        </row>
        <row r="53">
          <cell r="C53" t="str">
            <v>26203742470</v>
          </cell>
          <cell r="E53" t="str">
            <v>Nguyễn Thu Hiền</v>
          </cell>
          <cell r="I53">
            <v>37432</v>
          </cell>
          <cell r="J53" t="str">
            <v>K26VTD</v>
          </cell>
          <cell r="K53">
            <v>93</v>
          </cell>
          <cell r="M53">
            <v>90</v>
          </cell>
          <cell r="O53">
            <v>91.5</v>
          </cell>
          <cell r="R53" t="str">
            <v>Xuất Sắc</v>
          </cell>
        </row>
        <row r="54">
          <cell r="C54" t="str">
            <v>26213736318</v>
          </cell>
          <cell r="E54" t="str">
            <v>Trần Khải Hoàn</v>
          </cell>
          <cell r="I54">
            <v>37010</v>
          </cell>
          <cell r="J54" t="str">
            <v>K26VTD</v>
          </cell>
          <cell r="K54">
            <v>80</v>
          </cell>
          <cell r="M54">
            <v>0</v>
          </cell>
          <cell r="O54">
            <v>40</v>
          </cell>
          <cell r="R54" t="str">
            <v>Yếu</v>
          </cell>
        </row>
        <row r="55">
          <cell r="C55" t="str">
            <v>26213735790</v>
          </cell>
          <cell r="E55" t="str">
            <v>Đỗ Tuấn Hoàng</v>
          </cell>
          <cell r="I55">
            <v>36646</v>
          </cell>
          <cell r="J55" t="str">
            <v>K26VTD</v>
          </cell>
          <cell r="K55">
            <v>90</v>
          </cell>
          <cell r="M55">
            <v>90</v>
          </cell>
          <cell r="O55">
            <v>90</v>
          </cell>
          <cell r="R55" t="str">
            <v>Xuất Sắc</v>
          </cell>
        </row>
        <row r="56">
          <cell r="C56" t="str">
            <v>26213721665</v>
          </cell>
          <cell r="E56" t="str">
            <v>Trương Quốc Hợp</v>
          </cell>
          <cell r="I56">
            <v>37286</v>
          </cell>
          <cell r="J56" t="str">
            <v>K26VTD</v>
          </cell>
          <cell r="K56">
            <v>80</v>
          </cell>
          <cell r="M56">
            <v>0</v>
          </cell>
          <cell r="O56">
            <v>40</v>
          </cell>
          <cell r="R56" t="str">
            <v>Yếu</v>
          </cell>
        </row>
        <row r="57">
          <cell r="C57" t="str">
            <v>26203723759</v>
          </cell>
          <cell r="E57" t="str">
            <v>Hồ Thị Tuyết Huệ</v>
          </cell>
          <cell r="I57">
            <v>37433</v>
          </cell>
          <cell r="J57" t="str">
            <v>K26VTD</v>
          </cell>
          <cell r="K57">
            <v>83</v>
          </cell>
          <cell r="M57">
            <v>86</v>
          </cell>
          <cell r="O57">
            <v>84.5</v>
          </cell>
          <cell r="R57" t="str">
            <v>Tốt</v>
          </cell>
        </row>
        <row r="58">
          <cell r="C58" t="str">
            <v>26203733042</v>
          </cell>
          <cell r="E58" t="str">
            <v>Nguyễn Thị Thu Hương</v>
          </cell>
          <cell r="I58">
            <v>37193</v>
          </cell>
          <cell r="J58" t="str">
            <v>K26VTD</v>
          </cell>
          <cell r="K58">
            <v>90</v>
          </cell>
          <cell r="M58">
            <v>100</v>
          </cell>
          <cell r="O58">
            <v>95</v>
          </cell>
          <cell r="R58" t="str">
            <v>Xuất Sắc</v>
          </cell>
        </row>
        <row r="59">
          <cell r="C59" t="str">
            <v>26203741922</v>
          </cell>
          <cell r="E59" t="str">
            <v>Đào Thị Ngọc Huyền</v>
          </cell>
          <cell r="I59">
            <v>37332</v>
          </cell>
          <cell r="J59" t="str">
            <v>K26VTD</v>
          </cell>
          <cell r="K59">
            <v>80</v>
          </cell>
          <cell r="M59">
            <v>90</v>
          </cell>
          <cell r="O59">
            <v>85</v>
          </cell>
          <cell r="R59" t="str">
            <v>Tốt</v>
          </cell>
        </row>
        <row r="60">
          <cell r="C60" t="str">
            <v>26213735913</v>
          </cell>
          <cell r="E60" t="str">
            <v>Trương Quốc Khánh</v>
          </cell>
          <cell r="I60">
            <v>37501</v>
          </cell>
          <cell r="J60" t="str">
            <v>K26VTD</v>
          </cell>
          <cell r="K60">
            <v>85</v>
          </cell>
          <cell r="M60">
            <v>88</v>
          </cell>
          <cell r="O60">
            <v>86.5</v>
          </cell>
          <cell r="R60" t="str">
            <v>Tốt</v>
          </cell>
        </row>
        <row r="61">
          <cell r="C61" t="str">
            <v>26213720893</v>
          </cell>
          <cell r="E61" t="str">
            <v>Trần Gia Khương</v>
          </cell>
          <cell r="I61">
            <v>37523</v>
          </cell>
          <cell r="J61" t="str">
            <v>K26VTD</v>
          </cell>
          <cell r="K61">
            <v>80</v>
          </cell>
          <cell r="M61">
            <v>90</v>
          </cell>
          <cell r="O61">
            <v>85</v>
          </cell>
          <cell r="R61" t="str">
            <v>Tốt</v>
          </cell>
        </row>
        <row r="62">
          <cell r="C62" t="str">
            <v>2321538811</v>
          </cell>
          <cell r="E62" t="str">
            <v>Vũ Quang Linh</v>
          </cell>
          <cell r="I62">
            <v>36319</v>
          </cell>
          <cell r="J62" t="str">
            <v>K26VTD</v>
          </cell>
          <cell r="K62">
            <v>65</v>
          </cell>
          <cell r="M62">
            <v>63</v>
          </cell>
          <cell r="O62">
            <v>64</v>
          </cell>
          <cell r="R62" t="str">
            <v>Trung Bình</v>
          </cell>
        </row>
        <row r="63">
          <cell r="C63" t="str">
            <v>26203721329</v>
          </cell>
          <cell r="E63" t="str">
            <v>Phan Thị Khánh Linh</v>
          </cell>
          <cell r="I63">
            <v>37597</v>
          </cell>
          <cell r="J63" t="str">
            <v>K26VTD</v>
          </cell>
          <cell r="K63">
            <v>85</v>
          </cell>
          <cell r="M63">
            <v>100</v>
          </cell>
          <cell r="O63">
            <v>92.5</v>
          </cell>
          <cell r="R63" t="str">
            <v>Xuất Sắc</v>
          </cell>
        </row>
        <row r="64">
          <cell r="C64" t="str">
            <v>26203723117</v>
          </cell>
          <cell r="E64" t="str">
            <v>Trần Thị Yến Linh</v>
          </cell>
          <cell r="I64">
            <v>37418</v>
          </cell>
          <cell r="J64" t="str">
            <v>K26VTD</v>
          </cell>
          <cell r="K64">
            <v>80</v>
          </cell>
          <cell r="M64">
            <v>90</v>
          </cell>
          <cell r="O64">
            <v>85</v>
          </cell>
          <cell r="R64" t="str">
            <v>Tốt</v>
          </cell>
        </row>
        <row r="65">
          <cell r="C65" t="str">
            <v>26203732741</v>
          </cell>
          <cell r="E65" t="str">
            <v>Tống Vũ Thùy Linh</v>
          </cell>
          <cell r="I65">
            <v>37335</v>
          </cell>
          <cell r="J65" t="str">
            <v>K26VTD</v>
          </cell>
          <cell r="K65">
            <v>87</v>
          </cell>
          <cell r="M65">
            <v>85</v>
          </cell>
          <cell r="O65">
            <v>86</v>
          </cell>
          <cell r="R65" t="str">
            <v>Tốt</v>
          </cell>
        </row>
        <row r="66">
          <cell r="C66" t="str">
            <v>26203700478</v>
          </cell>
          <cell r="E66" t="str">
            <v>Trần Thị Bích Loan</v>
          </cell>
          <cell r="I66">
            <v>37161</v>
          </cell>
          <cell r="J66" t="str">
            <v>K26VTD</v>
          </cell>
          <cell r="K66">
            <v>80</v>
          </cell>
          <cell r="M66">
            <v>90</v>
          </cell>
          <cell r="O66">
            <v>85</v>
          </cell>
          <cell r="R66" t="str">
            <v>Tốt</v>
          </cell>
        </row>
        <row r="67">
          <cell r="C67" t="str">
            <v>26203722191</v>
          </cell>
          <cell r="E67" t="str">
            <v>Nguyễn Thị Kim Lý</v>
          </cell>
          <cell r="I67">
            <v>37618</v>
          </cell>
          <cell r="J67" t="str">
            <v>K26VTD</v>
          </cell>
          <cell r="K67">
            <v>80</v>
          </cell>
          <cell r="M67">
            <v>80</v>
          </cell>
          <cell r="O67">
            <v>80</v>
          </cell>
          <cell r="R67" t="str">
            <v>Tốt</v>
          </cell>
        </row>
        <row r="68">
          <cell r="C68" t="str">
            <v>26203720288</v>
          </cell>
          <cell r="E68" t="str">
            <v>Lê Quỳnh Như Minh</v>
          </cell>
          <cell r="I68">
            <v>37420</v>
          </cell>
          <cell r="J68" t="str">
            <v>K26VTD</v>
          </cell>
          <cell r="K68">
            <v>80</v>
          </cell>
          <cell r="M68">
            <v>100</v>
          </cell>
          <cell r="O68">
            <v>90</v>
          </cell>
          <cell r="R68" t="str">
            <v>Xuất Sắc</v>
          </cell>
        </row>
        <row r="69">
          <cell r="C69" t="str">
            <v>26213742533</v>
          </cell>
          <cell r="E69" t="str">
            <v>Dương Tấn Minh</v>
          </cell>
          <cell r="I69">
            <v>37056</v>
          </cell>
          <cell r="J69" t="str">
            <v>K26VTD</v>
          </cell>
          <cell r="K69">
            <v>80</v>
          </cell>
          <cell r="M69">
            <v>0</v>
          </cell>
          <cell r="O69">
            <v>40</v>
          </cell>
          <cell r="R69" t="str">
            <v>Yếu</v>
          </cell>
        </row>
        <row r="70">
          <cell r="C70" t="str">
            <v>25203303293</v>
          </cell>
          <cell r="E70" t="str">
            <v>Nguyễn Thị Huyền My</v>
          </cell>
          <cell r="I70">
            <v>37113</v>
          </cell>
          <cell r="J70" t="str">
            <v>K26VTD</v>
          </cell>
          <cell r="K70">
            <v>80</v>
          </cell>
          <cell r="M70">
            <v>90</v>
          </cell>
          <cell r="O70">
            <v>85</v>
          </cell>
          <cell r="R70" t="str">
            <v>Tốt</v>
          </cell>
        </row>
        <row r="71">
          <cell r="C71" t="str">
            <v>26203723349</v>
          </cell>
          <cell r="E71" t="str">
            <v>Dương Thanh Trà My</v>
          </cell>
          <cell r="I71">
            <v>37522</v>
          </cell>
          <cell r="J71" t="str">
            <v>K26VTD</v>
          </cell>
          <cell r="K71">
            <v>90</v>
          </cell>
          <cell r="M71">
            <v>94</v>
          </cell>
          <cell r="O71">
            <v>92</v>
          </cell>
          <cell r="R71" t="str">
            <v>Xuất Sắc</v>
          </cell>
        </row>
        <row r="72">
          <cell r="C72" t="str">
            <v>26204327443</v>
          </cell>
          <cell r="E72" t="str">
            <v>Nguyễn Thị Thu Ngân</v>
          </cell>
          <cell r="I72">
            <v>36781</v>
          </cell>
          <cell r="J72" t="str">
            <v>K26VTD</v>
          </cell>
          <cell r="K72">
            <v>100</v>
          </cell>
          <cell r="M72">
            <v>92</v>
          </cell>
          <cell r="O72">
            <v>96</v>
          </cell>
          <cell r="R72" t="str">
            <v>Xuất Sắc</v>
          </cell>
        </row>
        <row r="73">
          <cell r="C73" t="str">
            <v>26202125844</v>
          </cell>
          <cell r="E73" t="str">
            <v>Trần Thị Bích Ngọc</v>
          </cell>
          <cell r="I73">
            <v>37403</v>
          </cell>
          <cell r="J73" t="str">
            <v>K26VTD</v>
          </cell>
          <cell r="K73">
            <v>73</v>
          </cell>
          <cell r="M73">
            <v>78</v>
          </cell>
          <cell r="O73">
            <v>75.5</v>
          </cell>
          <cell r="R73" t="str">
            <v>Khá</v>
          </cell>
        </row>
        <row r="74">
          <cell r="C74" t="str">
            <v>26203700236</v>
          </cell>
          <cell r="E74" t="str">
            <v>Võ Kỳ Bảo Ngọc</v>
          </cell>
          <cell r="I74">
            <v>37526</v>
          </cell>
          <cell r="J74" t="str">
            <v>K26VTD</v>
          </cell>
          <cell r="K74">
            <v>80</v>
          </cell>
          <cell r="M74">
            <v>90</v>
          </cell>
          <cell r="O74">
            <v>85</v>
          </cell>
          <cell r="R74" t="str">
            <v>Tốt</v>
          </cell>
        </row>
        <row r="75">
          <cell r="C75" t="str">
            <v>26203741807</v>
          </cell>
          <cell r="E75" t="str">
            <v>Trịnh Phan Bảo Ngọc</v>
          </cell>
          <cell r="I75">
            <v>37305</v>
          </cell>
          <cell r="J75" t="str">
            <v>K26VTD</v>
          </cell>
          <cell r="K75">
            <v>80</v>
          </cell>
          <cell r="M75">
            <v>90</v>
          </cell>
          <cell r="O75">
            <v>85</v>
          </cell>
          <cell r="R75" t="str">
            <v>Tốt</v>
          </cell>
        </row>
        <row r="76">
          <cell r="C76" t="str">
            <v>26213728090</v>
          </cell>
          <cell r="E76" t="str">
            <v>Nguyễn Trường Nhân</v>
          </cell>
          <cell r="I76">
            <v>37574</v>
          </cell>
          <cell r="J76" t="str">
            <v>K26VTD</v>
          </cell>
          <cell r="K76">
            <v>80</v>
          </cell>
          <cell r="M76">
            <v>90</v>
          </cell>
          <cell r="O76">
            <v>85</v>
          </cell>
          <cell r="R76" t="str">
            <v>Tốt</v>
          </cell>
        </row>
        <row r="77">
          <cell r="C77" t="str">
            <v>26203700102</v>
          </cell>
          <cell r="E77" t="str">
            <v>Trần Thị Nhật Nhi</v>
          </cell>
          <cell r="I77">
            <v>37100</v>
          </cell>
          <cell r="J77" t="str">
            <v>K26VTD</v>
          </cell>
          <cell r="K77">
            <v>88</v>
          </cell>
          <cell r="M77">
            <v>95</v>
          </cell>
          <cell r="O77">
            <v>91.5</v>
          </cell>
          <cell r="R77" t="str">
            <v>Xuất Sắc</v>
          </cell>
        </row>
        <row r="78">
          <cell r="C78" t="str">
            <v>26203728076</v>
          </cell>
          <cell r="E78" t="str">
            <v>Trần Phạm Yến Nhi</v>
          </cell>
          <cell r="I78">
            <v>37398</v>
          </cell>
          <cell r="J78" t="str">
            <v>K26VTD</v>
          </cell>
          <cell r="K78">
            <v>88</v>
          </cell>
          <cell r="M78">
            <v>90</v>
          </cell>
          <cell r="O78">
            <v>89</v>
          </cell>
          <cell r="R78" t="str">
            <v>Tốt</v>
          </cell>
        </row>
        <row r="79">
          <cell r="C79" t="str">
            <v>26203737327</v>
          </cell>
          <cell r="E79" t="str">
            <v>Trần Uyên Nhi</v>
          </cell>
          <cell r="I79">
            <v>37320</v>
          </cell>
          <cell r="J79" t="str">
            <v>K26VTD</v>
          </cell>
          <cell r="K79">
            <v>100</v>
          </cell>
          <cell r="M79">
            <v>100</v>
          </cell>
          <cell r="O79">
            <v>100</v>
          </cell>
          <cell r="R79" t="str">
            <v>Xuất Sắc</v>
          </cell>
        </row>
        <row r="80">
          <cell r="C80" t="str">
            <v>26203725087</v>
          </cell>
          <cell r="E80" t="str">
            <v>Đặng Thị Quỳnh Như</v>
          </cell>
          <cell r="I80">
            <v>37279</v>
          </cell>
          <cell r="J80" t="str">
            <v>K26VTD</v>
          </cell>
          <cell r="K80">
            <v>94</v>
          </cell>
          <cell r="M80">
            <v>90</v>
          </cell>
          <cell r="O80">
            <v>92</v>
          </cell>
          <cell r="R80" t="str">
            <v>Xuất Sắc</v>
          </cell>
        </row>
        <row r="81">
          <cell r="C81" t="str">
            <v>26204331230</v>
          </cell>
          <cell r="E81" t="str">
            <v>Võ Thị Thu Phương</v>
          </cell>
          <cell r="I81">
            <v>37557</v>
          </cell>
          <cell r="J81" t="str">
            <v>K26VTD</v>
          </cell>
          <cell r="K81">
            <v>80</v>
          </cell>
          <cell r="M81">
            <v>0</v>
          </cell>
          <cell r="O81">
            <v>40</v>
          </cell>
          <cell r="R81" t="str">
            <v>Yếu</v>
          </cell>
        </row>
        <row r="82">
          <cell r="C82" t="str">
            <v>25217209584</v>
          </cell>
          <cell r="E82" t="str">
            <v>Trần Đình Minh Sang</v>
          </cell>
          <cell r="I82">
            <v>37150</v>
          </cell>
          <cell r="J82" t="str">
            <v>K26VTD</v>
          </cell>
          <cell r="K82">
            <v>0</v>
          </cell>
          <cell r="M82">
            <v>0</v>
          </cell>
          <cell r="O82">
            <v>0</v>
          </cell>
          <cell r="R82" t="str">
            <v>Kém</v>
          </cell>
        </row>
        <row r="83">
          <cell r="C83" t="str">
            <v>26213700553</v>
          </cell>
          <cell r="E83" t="str">
            <v>Nguyễn Quang Sơn</v>
          </cell>
          <cell r="I83">
            <v>37150</v>
          </cell>
          <cell r="J83" t="str">
            <v>K26VTD</v>
          </cell>
          <cell r="K83">
            <v>83</v>
          </cell>
          <cell r="M83">
            <v>85</v>
          </cell>
          <cell r="O83">
            <v>84</v>
          </cell>
          <cell r="R83" t="str">
            <v>Tốt</v>
          </cell>
        </row>
        <row r="84">
          <cell r="C84" t="str">
            <v>26203742497</v>
          </cell>
          <cell r="E84" t="str">
            <v>Nguyễn Thị Hồng Thắm</v>
          </cell>
          <cell r="I84">
            <v>37275</v>
          </cell>
          <cell r="J84" t="str">
            <v>K26VTD</v>
          </cell>
          <cell r="K84">
            <v>80</v>
          </cell>
          <cell r="M84">
            <v>90</v>
          </cell>
          <cell r="O84">
            <v>85</v>
          </cell>
          <cell r="R84" t="str">
            <v>Tốt</v>
          </cell>
        </row>
        <row r="85">
          <cell r="C85" t="str">
            <v>26203721141</v>
          </cell>
          <cell r="E85" t="str">
            <v>Nguyễn Thị Thanh Thảo</v>
          </cell>
          <cell r="I85">
            <v>37404</v>
          </cell>
          <cell r="J85" t="str">
            <v>K26VTD</v>
          </cell>
          <cell r="K85">
            <v>82</v>
          </cell>
          <cell r="M85">
            <v>85</v>
          </cell>
          <cell r="O85">
            <v>83.5</v>
          </cell>
          <cell r="R85" t="str">
            <v>Tốt</v>
          </cell>
        </row>
        <row r="86">
          <cell r="C86" t="str">
            <v>26213736031</v>
          </cell>
          <cell r="E86" t="str">
            <v>Đặng Đức Thịnh</v>
          </cell>
          <cell r="I86">
            <v>37319</v>
          </cell>
          <cell r="J86" t="str">
            <v>K26VTD</v>
          </cell>
          <cell r="K86">
            <v>80</v>
          </cell>
          <cell r="M86">
            <v>90</v>
          </cell>
          <cell r="O86">
            <v>85</v>
          </cell>
          <cell r="R86" t="str">
            <v>Tốt</v>
          </cell>
        </row>
        <row r="87">
          <cell r="C87" t="str">
            <v>26207134829</v>
          </cell>
          <cell r="E87" t="str">
            <v>Nguyễn Hoài Thu</v>
          </cell>
          <cell r="I87">
            <v>37610</v>
          </cell>
          <cell r="J87" t="str">
            <v>K26VTD</v>
          </cell>
          <cell r="K87">
            <v>80</v>
          </cell>
          <cell r="M87">
            <v>90</v>
          </cell>
          <cell r="O87">
            <v>85</v>
          </cell>
          <cell r="R87" t="str">
            <v>Tốt</v>
          </cell>
        </row>
        <row r="88">
          <cell r="C88" t="str">
            <v>26203721895</v>
          </cell>
          <cell r="E88" t="str">
            <v>Trần Lý Anh Thư</v>
          </cell>
          <cell r="I88">
            <v>37463</v>
          </cell>
          <cell r="J88" t="str">
            <v>K26VTD</v>
          </cell>
          <cell r="K88">
            <v>80</v>
          </cell>
          <cell r="M88">
            <v>90</v>
          </cell>
          <cell r="O88">
            <v>85</v>
          </cell>
          <cell r="R88" t="str">
            <v>Tốt</v>
          </cell>
        </row>
        <row r="89">
          <cell r="C89" t="str">
            <v>26203726850</v>
          </cell>
          <cell r="E89" t="str">
            <v>Nguyễn Bảo Xuân Thương</v>
          </cell>
          <cell r="I89">
            <v>37318</v>
          </cell>
          <cell r="J89" t="str">
            <v>K26VTD</v>
          </cell>
          <cell r="K89">
            <v>80</v>
          </cell>
          <cell r="M89">
            <v>90</v>
          </cell>
          <cell r="O89">
            <v>85</v>
          </cell>
          <cell r="R89" t="str">
            <v>Tốt</v>
          </cell>
        </row>
        <row r="90">
          <cell r="C90" t="str">
            <v>26203731211</v>
          </cell>
          <cell r="E90" t="str">
            <v>Phan Thị Thanh Thủy</v>
          </cell>
          <cell r="I90">
            <v>37442</v>
          </cell>
          <cell r="J90" t="str">
            <v>K26VTD</v>
          </cell>
          <cell r="K90">
            <v>80</v>
          </cell>
          <cell r="M90">
            <v>85</v>
          </cell>
          <cell r="O90">
            <v>82.5</v>
          </cell>
          <cell r="R90" t="str">
            <v>Tốt</v>
          </cell>
        </row>
        <row r="91">
          <cell r="C91" t="str">
            <v>26203333409</v>
          </cell>
          <cell r="E91" t="str">
            <v>Nguyễn Thị Quỳnh Trân</v>
          </cell>
          <cell r="I91">
            <v>37484</v>
          </cell>
          <cell r="J91" t="str">
            <v>K26VTD</v>
          </cell>
          <cell r="K91">
            <v>88</v>
          </cell>
          <cell r="M91">
            <v>90</v>
          </cell>
          <cell r="O91">
            <v>89</v>
          </cell>
          <cell r="R91" t="str">
            <v>Tốt</v>
          </cell>
        </row>
        <row r="92">
          <cell r="C92" t="str">
            <v>26203731428</v>
          </cell>
          <cell r="E92" t="str">
            <v>Nguyễn Phương Trân</v>
          </cell>
          <cell r="I92">
            <v>36934</v>
          </cell>
          <cell r="J92" t="str">
            <v>K26VTD</v>
          </cell>
          <cell r="K92">
            <v>80</v>
          </cell>
          <cell r="M92">
            <v>90</v>
          </cell>
          <cell r="O92">
            <v>85</v>
          </cell>
          <cell r="R92" t="str">
            <v>Tốt</v>
          </cell>
        </row>
        <row r="93">
          <cell r="C93" t="str">
            <v>26203731132</v>
          </cell>
          <cell r="E93" t="str">
            <v>Võ Thị Thùy Trang</v>
          </cell>
          <cell r="I93">
            <v>37441</v>
          </cell>
          <cell r="J93" t="str">
            <v>K26VTD</v>
          </cell>
          <cell r="K93">
            <v>86</v>
          </cell>
          <cell r="M93">
            <v>90</v>
          </cell>
          <cell r="O93">
            <v>88</v>
          </cell>
          <cell r="R93" t="str">
            <v>Tốt</v>
          </cell>
        </row>
        <row r="94">
          <cell r="C94" t="str">
            <v>26203735533</v>
          </cell>
          <cell r="E94" t="str">
            <v>Đặng Phạm Diệu Trinh</v>
          </cell>
          <cell r="I94">
            <v>37568</v>
          </cell>
          <cell r="J94" t="str">
            <v>K26VTD</v>
          </cell>
          <cell r="K94">
            <v>80</v>
          </cell>
          <cell r="M94">
            <v>90</v>
          </cell>
          <cell r="O94">
            <v>85</v>
          </cell>
          <cell r="R94" t="str">
            <v>Tốt</v>
          </cell>
        </row>
        <row r="95">
          <cell r="C95" t="str">
            <v>24213716752</v>
          </cell>
          <cell r="E95" t="str">
            <v>Lê Quốc Trình</v>
          </cell>
          <cell r="I95">
            <v>36797</v>
          </cell>
          <cell r="J95" t="str">
            <v>K26VTD</v>
          </cell>
          <cell r="K95">
            <v>80</v>
          </cell>
          <cell r="M95">
            <v>85</v>
          </cell>
          <cell r="O95">
            <v>82.5</v>
          </cell>
          <cell r="R95" t="str">
            <v>Tốt</v>
          </cell>
        </row>
        <row r="96">
          <cell r="C96" t="str">
            <v>26203732621</v>
          </cell>
          <cell r="E96" t="str">
            <v>Nguyễn Thị Cẩm Tú</v>
          </cell>
          <cell r="I96">
            <v>37377</v>
          </cell>
          <cell r="J96" t="str">
            <v>K26VTD</v>
          </cell>
          <cell r="K96">
            <v>77</v>
          </cell>
          <cell r="M96">
            <v>82</v>
          </cell>
          <cell r="O96">
            <v>79.5</v>
          </cell>
          <cell r="R96" t="str">
            <v>Khá</v>
          </cell>
        </row>
        <row r="97">
          <cell r="C97" t="str">
            <v>26213732059</v>
          </cell>
          <cell r="E97" t="str">
            <v>Nguyễn Văn Tuấn</v>
          </cell>
          <cell r="I97">
            <v>37454</v>
          </cell>
          <cell r="J97" t="str">
            <v>K26VTD</v>
          </cell>
          <cell r="K97">
            <v>80</v>
          </cell>
          <cell r="M97">
            <v>90</v>
          </cell>
          <cell r="O97">
            <v>85</v>
          </cell>
          <cell r="R97" t="str">
            <v>Tốt</v>
          </cell>
        </row>
        <row r="98">
          <cell r="C98" t="str">
            <v>26202125633</v>
          </cell>
          <cell r="E98" t="str">
            <v>Tưởng Tú Uyên</v>
          </cell>
          <cell r="I98">
            <v>37359</v>
          </cell>
          <cell r="J98" t="str">
            <v>K26VTD</v>
          </cell>
          <cell r="K98">
            <v>85</v>
          </cell>
          <cell r="M98">
            <v>75</v>
          </cell>
          <cell r="O98">
            <v>80</v>
          </cell>
          <cell r="R98" t="str">
            <v>Tốt</v>
          </cell>
        </row>
        <row r="99">
          <cell r="C99" t="str">
            <v>26203700086</v>
          </cell>
          <cell r="E99" t="str">
            <v>Nguyễn Thị Nhã Uyên</v>
          </cell>
          <cell r="I99">
            <v>37547</v>
          </cell>
          <cell r="J99" t="str">
            <v>K26VTD</v>
          </cell>
          <cell r="K99">
            <v>90</v>
          </cell>
          <cell r="M99">
            <v>94</v>
          </cell>
          <cell r="O99">
            <v>92</v>
          </cell>
          <cell r="R99" t="str">
            <v>Xuất Sắc</v>
          </cell>
        </row>
        <row r="100">
          <cell r="C100" t="str">
            <v>26203725234</v>
          </cell>
          <cell r="E100" t="str">
            <v>Nguyễn Hà Tú Uyên</v>
          </cell>
          <cell r="I100">
            <v>37557</v>
          </cell>
          <cell r="J100" t="str">
            <v>K26VTD</v>
          </cell>
          <cell r="K100">
            <v>80</v>
          </cell>
          <cell r="M100">
            <v>90</v>
          </cell>
          <cell r="O100">
            <v>85</v>
          </cell>
          <cell r="R100" t="str">
            <v>Tốt</v>
          </cell>
        </row>
        <row r="101">
          <cell r="C101" t="str">
            <v>23203712535</v>
          </cell>
          <cell r="E101" t="str">
            <v>Trần Thị Viên</v>
          </cell>
          <cell r="I101">
            <v>35767</v>
          </cell>
          <cell r="J101" t="str">
            <v>K26VTD</v>
          </cell>
          <cell r="K101">
            <v>0</v>
          </cell>
          <cell r="M101">
            <v>0</v>
          </cell>
          <cell r="O101">
            <v>0</v>
          </cell>
          <cell r="R101" t="str">
            <v>Kém</v>
          </cell>
        </row>
        <row r="102">
          <cell r="C102" t="str">
            <v>26213329983</v>
          </cell>
          <cell r="E102" t="str">
            <v>Nguyễn Quốc Việt</v>
          </cell>
          <cell r="I102">
            <v>37368</v>
          </cell>
          <cell r="J102" t="str">
            <v>K26VTD</v>
          </cell>
          <cell r="K102">
            <v>80</v>
          </cell>
          <cell r="M102">
            <v>90</v>
          </cell>
          <cell r="O102">
            <v>85</v>
          </cell>
          <cell r="R102" t="str">
            <v>Tốt</v>
          </cell>
        </row>
        <row r="103">
          <cell r="C103" t="str">
            <v>26213335019</v>
          </cell>
          <cell r="E103" t="str">
            <v>Trần Thanh Bình</v>
          </cell>
          <cell r="I103">
            <v>37364</v>
          </cell>
          <cell r="J103" t="str">
            <v>K26VBC</v>
          </cell>
          <cell r="K103">
            <v>82</v>
          </cell>
          <cell r="M103">
            <v>86</v>
          </cell>
          <cell r="O103">
            <v>84</v>
          </cell>
          <cell r="R103" t="str">
            <v>Tốt</v>
          </cell>
        </row>
        <row r="104">
          <cell r="C104" t="str">
            <v>26203300138</v>
          </cell>
          <cell r="E104" t="str">
            <v>Y Mộng</v>
          </cell>
          <cell r="I104">
            <v>37398</v>
          </cell>
          <cell r="J104" t="str">
            <v>K26VBC</v>
          </cell>
          <cell r="K104">
            <v>81</v>
          </cell>
          <cell r="M104">
            <v>83</v>
          </cell>
          <cell r="O104">
            <v>82</v>
          </cell>
          <cell r="R104" t="str">
            <v>Tốt</v>
          </cell>
        </row>
        <row r="105">
          <cell r="C105" t="str">
            <v>26213334601</v>
          </cell>
          <cell r="E105" t="str">
            <v>Lê Thị Thanh Ngân</v>
          </cell>
          <cell r="I105">
            <v>36935</v>
          </cell>
          <cell r="J105" t="str">
            <v>K26VBC</v>
          </cell>
          <cell r="K105">
            <v>83</v>
          </cell>
          <cell r="M105">
            <v>85</v>
          </cell>
          <cell r="O105">
            <v>84</v>
          </cell>
          <cell r="R105" t="str">
            <v>Tốt</v>
          </cell>
        </row>
        <row r="106">
          <cell r="C106" t="str">
            <v>26213434719</v>
          </cell>
          <cell r="E106" t="str">
            <v>Lê Vũ Quốc Bảo</v>
          </cell>
          <cell r="I106">
            <v>37146</v>
          </cell>
          <cell r="J106" t="str">
            <v>K26VHD</v>
          </cell>
          <cell r="K106">
            <v>0</v>
          </cell>
          <cell r="M106">
            <v>0</v>
          </cell>
          <cell r="O106">
            <v>0</v>
          </cell>
          <cell r="R106" t="str">
            <v>Kém</v>
          </cell>
        </row>
        <row r="107">
          <cell r="C107" t="str">
            <v>25203315777</v>
          </cell>
          <cell r="E107" t="str">
            <v>Lê Nguyên Trà My</v>
          </cell>
          <cell r="I107">
            <v>36976</v>
          </cell>
          <cell r="J107" t="str">
            <v>K26VHD</v>
          </cell>
          <cell r="K107">
            <v>90</v>
          </cell>
          <cell r="M107">
            <v>90</v>
          </cell>
          <cell r="O107">
            <v>90</v>
          </cell>
          <cell r="R107" t="str">
            <v>Xuất Sắc</v>
          </cell>
        </row>
        <row r="108">
          <cell r="C108" t="str">
            <v>26203329287</v>
          </cell>
          <cell r="E108" t="str">
            <v>Phạm Thị Thùy Quyên</v>
          </cell>
          <cell r="I108">
            <v>36914</v>
          </cell>
          <cell r="J108" t="str">
            <v>K26VHD</v>
          </cell>
          <cell r="K108">
            <v>80</v>
          </cell>
          <cell r="M108">
            <v>70</v>
          </cell>
          <cell r="O108">
            <v>75</v>
          </cell>
          <cell r="R108" t="str">
            <v>Khá</v>
          </cell>
        </row>
        <row r="109">
          <cell r="C109" t="str">
            <v>26203421632</v>
          </cell>
          <cell r="E109" t="str">
            <v>Rmah H' Hải Chi</v>
          </cell>
          <cell r="I109">
            <v>37406</v>
          </cell>
          <cell r="J109" t="str">
            <v>K26VHD-HP</v>
          </cell>
          <cell r="K109">
            <v>90</v>
          </cell>
          <cell r="M109">
            <v>90</v>
          </cell>
          <cell r="O109">
            <v>90</v>
          </cell>
          <cell r="R109" t="str">
            <v>Xuất Sắc</v>
          </cell>
        </row>
        <row r="110">
          <cell r="C110" t="str">
            <v>26207124453</v>
          </cell>
          <cell r="E110" t="str">
            <v>Lê Trần Thùy Diên</v>
          </cell>
          <cell r="I110">
            <v>37316</v>
          </cell>
          <cell r="J110" t="str">
            <v>K26VHD-HP</v>
          </cell>
          <cell r="K110">
            <v>91</v>
          </cell>
          <cell r="M110">
            <v>0</v>
          </cell>
          <cell r="O110">
            <v>45.5</v>
          </cell>
          <cell r="R110" t="str">
            <v>Yếu</v>
          </cell>
        </row>
        <row r="111">
          <cell r="C111" t="str">
            <v>26203800278</v>
          </cell>
          <cell r="E111" t="str">
            <v>Bùi Uyên Phương</v>
          </cell>
          <cell r="I111">
            <v>37482</v>
          </cell>
          <cell r="J111" t="str">
            <v>K26VHD-HP</v>
          </cell>
          <cell r="K111">
            <v>75</v>
          </cell>
          <cell r="M111">
            <v>75</v>
          </cell>
          <cell r="O111">
            <v>75</v>
          </cell>
          <cell r="R111" t="str">
            <v>Khá</v>
          </cell>
        </row>
        <row r="112">
          <cell r="C112" t="str">
            <v>26203437279</v>
          </cell>
          <cell r="E112" t="str">
            <v>Nguyễn Thị Như Quỳnh</v>
          </cell>
          <cell r="I112">
            <v>37539</v>
          </cell>
          <cell r="J112" t="str">
            <v>K26VHD-HP</v>
          </cell>
          <cell r="K112">
            <v>90</v>
          </cell>
          <cell r="M112">
            <v>90</v>
          </cell>
          <cell r="O112">
            <v>90</v>
          </cell>
          <cell r="R112" t="str">
            <v>Xuất Sắc</v>
          </cell>
        </row>
        <row r="113">
          <cell r="C113" t="str">
            <v>26203434572</v>
          </cell>
          <cell r="E113" t="str">
            <v>Phạm Lê Tuyết Sương</v>
          </cell>
          <cell r="I113">
            <v>37412</v>
          </cell>
          <cell r="J113" t="str">
            <v>K26VHD-HP</v>
          </cell>
          <cell r="K113">
            <v>90</v>
          </cell>
          <cell r="M113">
            <v>90</v>
          </cell>
          <cell r="O113">
            <v>90</v>
          </cell>
          <cell r="R113" t="str">
            <v>Xuất Sắc</v>
          </cell>
        </row>
        <row r="114">
          <cell r="C114" t="str">
            <v>26203434588</v>
          </cell>
          <cell r="E114" t="str">
            <v>Lương Trần Minh Thư</v>
          </cell>
          <cell r="I114">
            <v>37501</v>
          </cell>
          <cell r="J114" t="str">
            <v>K26VHD-HP</v>
          </cell>
          <cell r="K114">
            <v>100</v>
          </cell>
          <cell r="M114">
            <v>100</v>
          </cell>
          <cell r="O114">
            <v>100</v>
          </cell>
          <cell r="R114" t="str">
            <v>Xuất Sắc</v>
          </cell>
        </row>
        <row r="115">
          <cell r="C115" t="str">
            <v>26213434811</v>
          </cell>
          <cell r="E115" t="str">
            <v>Chu Đức Toàn</v>
          </cell>
          <cell r="I115">
            <v>37297</v>
          </cell>
          <cell r="J115" t="str">
            <v>K26VHD-HP</v>
          </cell>
          <cell r="K115">
            <v>90</v>
          </cell>
          <cell r="M115">
            <v>70</v>
          </cell>
          <cell r="O115">
            <v>80</v>
          </cell>
          <cell r="R115" t="str">
            <v>Tốt</v>
          </cell>
        </row>
        <row r="116">
          <cell r="C116" t="str">
            <v>26213435480</v>
          </cell>
          <cell r="E116" t="str">
            <v>Huỳnh Đức Việt</v>
          </cell>
          <cell r="I116">
            <v>37340</v>
          </cell>
          <cell r="J116" t="str">
            <v>K26VHD-HP</v>
          </cell>
          <cell r="K116">
            <v>90</v>
          </cell>
          <cell r="M116">
            <v>90</v>
          </cell>
          <cell r="O116">
            <v>90</v>
          </cell>
          <cell r="R116" t="str">
            <v>Xuất Sắc</v>
          </cell>
        </row>
        <row r="117">
          <cell r="C117" t="str">
            <v>26213436377</v>
          </cell>
          <cell r="E117" t="str">
            <v>Nguyễn Hồ Quốc Việt</v>
          </cell>
          <cell r="I117">
            <v>37540</v>
          </cell>
          <cell r="J117" t="str">
            <v>K26VHD-HP</v>
          </cell>
          <cell r="K117">
            <v>90</v>
          </cell>
          <cell r="M117">
            <v>80</v>
          </cell>
          <cell r="O117">
            <v>85</v>
          </cell>
          <cell r="R117" t="str">
            <v>Tốt</v>
          </cell>
        </row>
        <row r="118">
          <cell r="C118" t="str">
            <v>26203432382</v>
          </cell>
          <cell r="E118" t="str">
            <v>Nguyễn Thị Cẩm Vy</v>
          </cell>
          <cell r="I118">
            <v>37483</v>
          </cell>
          <cell r="J118" t="str">
            <v>K26VHD-HP</v>
          </cell>
          <cell r="K118">
            <v>90</v>
          </cell>
          <cell r="M118">
            <v>90</v>
          </cell>
          <cell r="O118">
            <v>90</v>
          </cell>
          <cell r="R118" t="str">
            <v>Xuất Sắc</v>
          </cell>
        </row>
        <row r="119">
          <cell r="C119" t="str">
            <v>26203435357</v>
          </cell>
          <cell r="E119" t="str">
            <v>Nguyễn Thị Thanh Xuân</v>
          </cell>
          <cell r="I119">
            <v>37265</v>
          </cell>
          <cell r="J119" t="str">
            <v>K26VHD-HP</v>
          </cell>
          <cell r="K119">
            <v>90</v>
          </cell>
          <cell r="M119">
            <v>90</v>
          </cell>
          <cell r="O119">
            <v>90</v>
          </cell>
          <cell r="R119" t="str">
            <v>Xuất Sắc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>
        <row r="11">
          <cell r="C11" t="str">
            <v>27203536036</v>
          </cell>
          <cell r="E11" t="str">
            <v>Phạm Nguyễn Hà Anh</v>
          </cell>
          <cell r="I11">
            <v>37698</v>
          </cell>
          <cell r="J11" t="str">
            <v>K27VQH</v>
          </cell>
          <cell r="K11">
            <v>100</v>
          </cell>
          <cell r="M11">
            <v>90</v>
          </cell>
          <cell r="O11">
            <v>95</v>
          </cell>
          <cell r="R11" t="str">
            <v>Xuất Sắc</v>
          </cell>
        </row>
        <row r="12">
          <cell r="C12" t="str">
            <v>27203550377</v>
          </cell>
          <cell r="E12" t="str">
            <v>Nguyễn Thị Ngọc Anh</v>
          </cell>
          <cell r="I12">
            <v>37751</v>
          </cell>
          <cell r="J12" t="str">
            <v>K27VQH</v>
          </cell>
          <cell r="K12">
            <v>100</v>
          </cell>
          <cell r="M12">
            <v>100</v>
          </cell>
          <cell r="O12">
            <v>100</v>
          </cell>
          <cell r="R12" t="str">
            <v>Xuất Sắc</v>
          </cell>
        </row>
        <row r="13">
          <cell r="C13" t="str">
            <v>27213132750</v>
          </cell>
          <cell r="E13" t="str">
            <v>Nguyễn Trần Trâm Anh</v>
          </cell>
          <cell r="I13">
            <v>37867</v>
          </cell>
          <cell r="J13" t="str">
            <v>K27VQH</v>
          </cell>
          <cell r="K13">
            <v>100</v>
          </cell>
          <cell r="M13">
            <v>100</v>
          </cell>
          <cell r="O13">
            <v>100</v>
          </cell>
          <cell r="R13" t="str">
            <v>Xuất Sắc</v>
          </cell>
        </row>
        <row r="14">
          <cell r="C14" t="str">
            <v>27203521974</v>
          </cell>
          <cell r="E14" t="str">
            <v>Nguyễn Trần Ngọc Bé</v>
          </cell>
          <cell r="I14">
            <v>37419</v>
          </cell>
          <cell r="J14" t="str">
            <v>K27VQH</v>
          </cell>
          <cell r="K14">
            <v>85</v>
          </cell>
          <cell r="M14">
            <v>86</v>
          </cell>
          <cell r="O14">
            <v>85.5</v>
          </cell>
          <cell r="R14" t="str">
            <v>Tốt</v>
          </cell>
        </row>
        <row r="15">
          <cell r="C15" t="str">
            <v>27203542333</v>
          </cell>
          <cell r="E15" t="str">
            <v>Nguyễn Hoàng Trúc Đan</v>
          </cell>
          <cell r="I15">
            <v>37792</v>
          </cell>
          <cell r="J15" t="str">
            <v>K27VQH</v>
          </cell>
          <cell r="K15">
            <v>86</v>
          </cell>
          <cell r="M15">
            <v>86</v>
          </cell>
          <cell r="O15">
            <v>86</v>
          </cell>
          <cell r="R15" t="str">
            <v>Tốt</v>
          </cell>
        </row>
        <row r="16">
          <cell r="C16" t="str">
            <v>27207131624</v>
          </cell>
          <cell r="E16" t="str">
            <v>Huỳnh Thị Mỹ Duyên</v>
          </cell>
          <cell r="I16">
            <v>37849</v>
          </cell>
          <cell r="J16" t="str">
            <v>K27VQH</v>
          </cell>
          <cell r="K16">
            <v>85</v>
          </cell>
          <cell r="M16">
            <v>90</v>
          </cell>
          <cell r="O16">
            <v>87.5</v>
          </cell>
          <cell r="R16" t="str">
            <v>Tốt</v>
          </cell>
        </row>
        <row r="17">
          <cell r="C17" t="str">
            <v>27203501814</v>
          </cell>
          <cell r="E17" t="str">
            <v>Nguyễn Gia Hân</v>
          </cell>
          <cell r="I17">
            <v>37656</v>
          </cell>
          <cell r="J17" t="str">
            <v>K27VQH</v>
          </cell>
          <cell r="K17">
            <v>80</v>
          </cell>
          <cell r="M17">
            <v>100</v>
          </cell>
          <cell r="O17">
            <v>90</v>
          </cell>
          <cell r="R17" t="str">
            <v>Xuất Sắc</v>
          </cell>
        </row>
        <row r="18">
          <cell r="C18" t="str">
            <v>27203502457</v>
          </cell>
          <cell r="E18" t="str">
            <v>Nguyễn Hồng Yến Nhi</v>
          </cell>
          <cell r="I18">
            <v>37859</v>
          </cell>
          <cell r="J18" t="str">
            <v>K27VQH</v>
          </cell>
          <cell r="K18">
            <v>90</v>
          </cell>
          <cell r="M18">
            <v>90</v>
          </cell>
          <cell r="O18">
            <v>90</v>
          </cell>
          <cell r="R18" t="str">
            <v>Xuất Sắc</v>
          </cell>
        </row>
        <row r="19">
          <cell r="C19" t="str">
            <v>27203500515</v>
          </cell>
          <cell r="E19" t="str">
            <v>Quảng Thị Minh Phương</v>
          </cell>
          <cell r="I19">
            <v>37189</v>
          </cell>
          <cell r="J19" t="str">
            <v>K27VQH</v>
          </cell>
          <cell r="K19">
            <v>89</v>
          </cell>
          <cell r="M19">
            <v>90</v>
          </cell>
          <cell r="O19">
            <v>89.5</v>
          </cell>
          <cell r="R19" t="str">
            <v>Tốt</v>
          </cell>
        </row>
        <row r="20">
          <cell r="C20" t="str">
            <v>27213533616</v>
          </cell>
          <cell r="E20" t="str">
            <v>Hồ Diễm Phương</v>
          </cell>
          <cell r="I20">
            <v>37842</v>
          </cell>
          <cell r="J20" t="str">
            <v>K27VQH</v>
          </cell>
          <cell r="K20">
            <v>95</v>
          </cell>
          <cell r="M20">
            <v>90</v>
          </cell>
          <cell r="O20">
            <v>92.5</v>
          </cell>
          <cell r="R20" t="str">
            <v>Xuất Sắc</v>
          </cell>
        </row>
        <row r="21">
          <cell r="C21" t="str">
            <v>27213500391</v>
          </cell>
          <cell r="E21" t="str">
            <v>Đinh Ngọc Quân</v>
          </cell>
          <cell r="I21">
            <v>37551</v>
          </cell>
          <cell r="J21" t="str">
            <v>K27VQH</v>
          </cell>
          <cell r="K21">
            <v>90</v>
          </cell>
          <cell r="M21">
            <v>90</v>
          </cell>
          <cell r="O21">
            <v>90</v>
          </cell>
          <cell r="R21" t="str">
            <v>Xuất Sắc</v>
          </cell>
        </row>
        <row r="22">
          <cell r="C22" t="str">
            <v>27203526335</v>
          </cell>
          <cell r="E22" t="str">
            <v>Nguyễn Thị Quỳnh Tâm</v>
          </cell>
          <cell r="I22">
            <v>37641</v>
          </cell>
          <cell r="J22" t="str">
            <v>K27VQH</v>
          </cell>
          <cell r="K22">
            <v>80</v>
          </cell>
          <cell r="M22">
            <v>86</v>
          </cell>
          <cell r="O22">
            <v>83</v>
          </cell>
          <cell r="R22" t="str">
            <v>Tốt</v>
          </cell>
        </row>
        <row r="23">
          <cell r="C23" t="str">
            <v>27213501310</v>
          </cell>
          <cell r="E23" t="str">
            <v>Đặng Văn Thành Tâm</v>
          </cell>
          <cell r="I23">
            <v>37380</v>
          </cell>
          <cell r="J23" t="str">
            <v>K27VQH</v>
          </cell>
          <cell r="K23">
            <v>90</v>
          </cell>
          <cell r="M23">
            <v>84</v>
          </cell>
          <cell r="O23">
            <v>87</v>
          </cell>
          <cell r="R23" t="str">
            <v>Tốt</v>
          </cell>
        </row>
        <row r="24">
          <cell r="C24" t="str">
            <v>27213527310</v>
          </cell>
          <cell r="E24" t="str">
            <v>Nguyễn Đỗ Quang Triệu</v>
          </cell>
          <cell r="I24">
            <v>37918</v>
          </cell>
          <cell r="J24" t="str">
            <v>K27VQH</v>
          </cell>
          <cell r="K24">
            <v>80</v>
          </cell>
          <cell r="M24">
            <v>70</v>
          </cell>
          <cell r="O24">
            <v>75</v>
          </cell>
          <cell r="R24" t="str">
            <v>Khá</v>
          </cell>
        </row>
        <row r="25">
          <cell r="C25" t="str">
            <v>27203502670</v>
          </cell>
          <cell r="E25" t="str">
            <v>Đặng Thị Ngọc Vân</v>
          </cell>
          <cell r="I25">
            <v>37756</v>
          </cell>
          <cell r="J25" t="str">
            <v>K27VQH</v>
          </cell>
          <cell r="K25">
            <v>100</v>
          </cell>
          <cell r="M25">
            <v>100</v>
          </cell>
          <cell r="O25">
            <v>100</v>
          </cell>
          <cell r="R25" t="str">
            <v>Xuất Sắc</v>
          </cell>
        </row>
        <row r="26">
          <cell r="C26" t="str">
            <v>27204701859</v>
          </cell>
          <cell r="E26" t="str">
            <v>Trần Thị Trà Vy</v>
          </cell>
          <cell r="I26">
            <v>37798</v>
          </cell>
          <cell r="J26" t="str">
            <v>K27VQH</v>
          </cell>
          <cell r="K26">
            <v>90</v>
          </cell>
          <cell r="M26">
            <v>84</v>
          </cell>
          <cell r="O26">
            <v>87</v>
          </cell>
          <cell r="R26" t="str">
            <v>Tốt</v>
          </cell>
        </row>
        <row r="27">
          <cell r="C27" t="str">
            <v>27203533306</v>
          </cell>
          <cell r="E27" t="str">
            <v>Dương Thị Diễm Quỳnh</v>
          </cell>
          <cell r="I27">
            <v>36969</v>
          </cell>
          <cell r="J27" t="str">
            <v>K27JVQH</v>
          </cell>
          <cell r="K27">
            <v>90</v>
          </cell>
          <cell r="M27">
            <v>90</v>
          </cell>
          <cell r="O27">
            <v>90</v>
          </cell>
          <cell r="R27" t="str">
            <v>Xuất Sắc</v>
          </cell>
        </row>
        <row r="28">
          <cell r="C28" t="str">
            <v>27213525017</v>
          </cell>
          <cell r="E28" t="str">
            <v>Lê Quang Việt</v>
          </cell>
          <cell r="I28">
            <v>37914</v>
          </cell>
          <cell r="J28" t="str">
            <v>K27JVQH</v>
          </cell>
          <cell r="K28">
            <v>80</v>
          </cell>
          <cell r="M28">
            <v>86</v>
          </cell>
          <cell r="O28">
            <v>83</v>
          </cell>
          <cell r="R28" t="str">
            <v>Tốt</v>
          </cell>
        </row>
        <row r="29">
          <cell r="C29" t="str">
            <v>27203544069</v>
          </cell>
          <cell r="E29" t="str">
            <v>Nguyễn Thị Hồng Anh</v>
          </cell>
          <cell r="I29">
            <v>37696</v>
          </cell>
          <cell r="J29" t="str">
            <v>K27VQH-TT</v>
          </cell>
          <cell r="K29">
            <v>100</v>
          </cell>
          <cell r="M29">
            <v>89</v>
          </cell>
          <cell r="O29">
            <v>94.5</v>
          </cell>
          <cell r="R29" t="str">
            <v>Xuất Sắc</v>
          </cell>
        </row>
        <row r="30">
          <cell r="C30" t="str">
            <v>27203538345</v>
          </cell>
          <cell r="E30" t="str">
            <v>Phạm Thị Thanh Duyên</v>
          </cell>
          <cell r="I30">
            <v>37878</v>
          </cell>
          <cell r="J30" t="str">
            <v>K27VQH-TT</v>
          </cell>
          <cell r="K30">
            <v>0</v>
          </cell>
          <cell r="M30">
            <v>0</v>
          </cell>
          <cell r="O30">
            <v>0</v>
          </cell>
          <cell r="R30" t="str">
            <v>Kém</v>
          </cell>
        </row>
        <row r="31">
          <cell r="C31" t="str">
            <v>27203532810</v>
          </cell>
          <cell r="E31" t="str">
            <v>Lê Thị Thu Ngân</v>
          </cell>
          <cell r="I31">
            <v>37847</v>
          </cell>
          <cell r="J31" t="str">
            <v>K27VQH-TT</v>
          </cell>
          <cell r="K31">
            <v>84</v>
          </cell>
          <cell r="M31">
            <v>86</v>
          </cell>
          <cell r="O31">
            <v>85</v>
          </cell>
          <cell r="R31" t="str">
            <v>Tốt</v>
          </cell>
        </row>
        <row r="32">
          <cell r="C32" t="str">
            <v>27203502367</v>
          </cell>
          <cell r="E32" t="str">
            <v>Trịnh Thị Minh Nhàn</v>
          </cell>
          <cell r="I32">
            <v>37677</v>
          </cell>
          <cell r="J32" t="str">
            <v>K27VQH-TT</v>
          </cell>
          <cell r="K32">
            <v>100</v>
          </cell>
          <cell r="M32">
            <v>100</v>
          </cell>
          <cell r="O32">
            <v>100</v>
          </cell>
          <cell r="R32" t="str">
            <v>Xuất Sắc</v>
          </cell>
        </row>
        <row r="33">
          <cell r="C33" t="str">
            <v>26213500528</v>
          </cell>
          <cell r="E33" t="str">
            <v>Lý Văn Phúc</v>
          </cell>
          <cell r="I33">
            <v>36952</v>
          </cell>
          <cell r="J33" t="str">
            <v>K27VQH-TT</v>
          </cell>
          <cell r="K33">
            <v>80</v>
          </cell>
          <cell r="M33">
            <v>0</v>
          </cell>
          <cell r="O33">
            <v>40</v>
          </cell>
          <cell r="R33" t="str">
            <v>Yếu</v>
          </cell>
        </row>
        <row r="34">
          <cell r="C34" t="str">
            <v>25213500232</v>
          </cell>
          <cell r="E34" t="str">
            <v>Trần Quốc Diễn</v>
          </cell>
          <cell r="I34">
            <v>36856</v>
          </cell>
          <cell r="J34" t="str">
            <v>K27VQH-HP</v>
          </cell>
          <cell r="K34">
            <v>65</v>
          </cell>
          <cell r="M34">
            <v>85</v>
          </cell>
          <cell r="O34">
            <v>75</v>
          </cell>
          <cell r="R34" t="str">
            <v>Khá</v>
          </cell>
        </row>
        <row r="35">
          <cell r="C35" t="str">
            <v>27213502064</v>
          </cell>
          <cell r="E35" t="str">
            <v>Phan Nguyễn Khánh Dung</v>
          </cell>
          <cell r="I35">
            <v>37877</v>
          </cell>
          <cell r="J35" t="str">
            <v>K27VQH-HP</v>
          </cell>
          <cell r="K35">
            <v>100</v>
          </cell>
          <cell r="M35">
            <v>90</v>
          </cell>
          <cell r="O35">
            <v>95</v>
          </cell>
          <cell r="R35" t="str">
            <v>Xuất Sắc</v>
          </cell>
        </row>
        <row r="36">
          <cell r="C36" t="str">
            <v>26203341588</v>
          </cell>
          <cell r="E36" t="str">
            <v>Võ Thị Thanh Duyên</v>
          </cell>
          <cell r="I36">
            <v>37614</v>
          </cell>
          <cell r="J36" t="str">
            <v>K27VQH-HP</v>
          </cell>
          <cell r="K36">
            <v>0</v>
          </cell>
          <cell r="M36">
            <v>0</v>
          </cell>
          <cell r="O36">
            <v>0</v>
          </cell>
          <cell r="R36" t="str">
            <v>Kém</v>
          </cell>
        </row>
        <row r="37">
          <cell r="C37" t="str">
            <v>27203541680</v>
          </cell>
          <cell r="E37" t="str">
            <v>Nguyễn Thị Hiền</v>
          </cell>
          <cell r="I37">
            <v>37698</v>
          </cell>
          <cell r="J37" t="str">
            <v>K27VQH-HP</v>
          </cell>
          <cell r="K37">
            <v>85</v>
          </cell>
          <cell r="M37">
            <v>90</v>
          </cell>
          <cell r="O37">
            <v>87.5</v>
          </cell>
          <cell r="R37" t="str">
            <v>Tốt</v>
          </cell>
        </row>
        <row r="38">
          <cell r="C38" t="str">
            <v>27203542293</v>
          </cell>
          <cell r="E38" t="str">
            <v>Phạm Võ Minh Khuê</v>
          </cell>
          <cell r="I38">
            <v>37695</v>
          </cell>
          <cell r="J38" t="str">
            <v>K27VQH-HP</v>
          </cell>
          <cell r="K38">
            <v>100</v>
          </cell>
          <cell r="M38">
            <v>90</v>
          </cell>
          <cell r="O38">
            <v>95</v>
          </cell>
          <cell r="R38" t="str">
            <v>Xuất Sắc</v>
          </cell>
        </row>
        <row r="39">
          <cell r="C39" t="str">
            <v>27203500856</v>
          </cell>
          <cell r="E39" t="str">
            <v>Huỳnh Thị Uyên My</v>
          </cell>
          <cell r="I39">
            <v>37635</v>
          </cell>
          <cell r="J39" t="str">
            <v>K27VQH-HP</v>
          </cell>
          <cell r="K39">
            <v>0</v>
          </cell>
          <cell r="M39">
            <v>0</v>
          </cell>
          <cell r="O39">
            <v>0</v>
          </cell>
          <cell r="R39" t="str">
            <v>Kém</v>
          </cell>
        </row>
        <row r="40">
          <cell r="C40" t="str">
            <v>27207144305</v>
          </cell>
          <cell r="E40" t="str">
            <v>Đinh Hà Ngân</v>
          </cell>
          <cell r="I40">
            <v>37643</v>
          </cell>
          <cell r="J40" t="str">
            <v>K27VQH-HP</v>
          </cell>
          <cell r="K40">
            <v>87</v>
          </cell>
          <cell r="M40">
            <v>86</v>
          </cell>
          <cell r="O40">
            <v>86.5</v>
          </cell>
          <cell r="R40" t="str">
            <v>Tốt</v>
          </cell>
        </row>
        <row r="41">
          <cell r="C41" t="str">
            <v>27202142103</v>
          </cell>
          <cell r="E41" t="str">
            <v>Phạm Thảo Nguyên</v>
          </cell>
          <cell r="I41">
            <v>37958</v>
          </cell>
          <cell r="J41" t="str">
            <v>K27VQH-HP</v>
          </cell>
          <cell r="K41">
            <v>81</v>
          </cell>
          <cell r="M41">
            <v>81</v>
          </cell>
          <cell r="O41">
            <v>81</v>
          </cell>
          <cell r="R41" t="str">
            <v>Tốt</v>
          </cell>
        </row>
        <row r="42">
          <cell r="C42" t="str">
            <v>27203141082</v>
          </cell>
          <cell r="E42" t="str">
            <v>Nguyễn Thị Quỳnh Như</v>
          </cell>
          <cell r="I42">
            <v>37313</v>
          </cell>
          <cell r="J42" t="str">
            <v>K27VQH-HP</v>
          </cell>
          <cell r="K42">
            <v>80</v>
          </cell>
          <cell r="M42">
            <v>90</v>
          </cell>
          <cell r="O42">
            <v>85</v>
          </cell>
          <cell r="R42" t="str">
            <v>Tốt</v>
          </cell>
        </row>
        <row r="43">
          <cell r="C43" t="str">
            <v>26213537237</v>
          </cell>
          <cell r="E43" t="str">
            <v>Hứa Đại Thế Sang</v>
          </cell>
          <cell r="I43">
            <v>37524</v>
          </cell>
          <cell r="J43" t="str">
            <v>K27VQH-HP</v>
          </cell>
          <cell r="K43">
            <v>70</v>
          </cell>
          <cell r="M43">
            <v>0</v>
          </cell>
          <cell r="O43">
            <v>35</v>
          </cell>
          <cell r="R43" t="str">
            <v>Yếu</v>
          </cell>
        </row>
        <row r="44">
          <cell r="C44" t="str">
            <v>27203501708</v>
          </cell>
          <cell r="E44" t="str">
            <v>Cao Nguyễn Thùy Vân</v>
          </cell>
          <cell r="I44">
            <v>37863</v>
          </cell>
          <cell r="J44" t="str">
            <v>K27VQH-HP</v>
          </cell>
          <cell r="K44">
            <v>90</v>
          </cell>
          <cell r="M44">
            <v>86</v>
          </cell>
          <cell r="O44">
            <v>88</v>
          </cell>
          <cell r="R44" t="str">
            <v>Tốt</v>
          </cell>
        </row>
        <row r="45">
          <cell r="C45" t="str">
            <v>27203502236</v>
          </cell>
          <cell r="E45" t="str">
            <v>Lê Thị Như Ý</v>
          </cell>
          <cell r="I45">
            <v>37729</v>
          </cell>
          <cell r="J45" t="str">
            <v>K27VQH-HP</v>
          </cell>
          <cell r="K45">
            <v>100</v>
          </cell>
          <cell r="M45">
            <v>100</v>
          </cell>
          <cell r="O45">
            <v>100</v>
          </cell>
          <cell r="R45" t="str">
            <v>Xuất Sắc</v>
          </cell>
        </row>
        <row r="46">
          <cell r="C46" t="str">
            <v>27203727354</v>
          </cell>
          <cell r="E46" t="str">
            <v>Trần Khả Ái</v>
          </cell>
          <cell r="I46">
            <v>37894</v>
          </cell>
          <cell r="J46" t="str">
            <v>K27VTD</v>
          </cell>
          <cell r="K46">
            <v>100</v>
          </cell>
          <cell r="M46">
            <v>80</v>
          </cell>
          <cell r="O46">
            <v>90</v>
          </cell>
          <cell r="R46" t="str">
            <v>Xuất Sắc</v>
          </cell>
        </row>
        <row r="47">
          <cell r="C47" t="str">
            <v>27203722384</v>
          </cell>
          <cell r="E47" t="str">
            <v>Nguyễn Thị Tú An</v>
          </cell>
          <cell r="I47">
            <v>37752</v>
          </cell>
          <cell r="J47" t="str">
            <v>K27VTD</v>
          </cell>
          <cell r="K47">
            <v>84</v>
          </cell>
          <cell r="M47">
            <v>95</v>
          </cell>
          <cell r="O47">
            <v>89.5</v>
          </cell>
          <cell r="R47" t="str">
            <v>Tốt</v>
          </cell>
        </row>
        <row r="48">
          <cell r="C48" t="str">
            <v>27213703163</v>
          </cell>
          <cell r="E48" t="str">
            <v>Nguyễn Thanh An</v>
          </cell>
          <cell r="I48">
            <v>37289</v>
          </cell>
          <cell r="J48" t="str">
            <v>K27VTD</v>
          </cell>
          <cell r="K48">
            <v>90</v>
          </cell>
          <cell r="M48">
            <v>84</v>
          </cell>
          <cell r="O48">
            <v>87</v>
          </cell>
          <cell r="R48" t="str">
            <v>Tốt</v>
          </cell>
        </row>
        <row r="49">
          <cell r="C49" t="str">
            <v>27203737428</v>
          </cell>
          <cell r="E49" t="str">
            <v>Trần Nguyễn Hồng Ân</v>
          </cell>
          <cell r="I49">
            <v>37613</v>
          </cell>
          <cell r="J49" t="str">
            <v>K27VTD</v>
          </cell>
          <cell r="K49">
            <v>74</v>
          </cell>
          <cell r="M49">
            <v>100</v>
          </cell>
          <cell r="O49">
            <v>87</v>
          </cell>
          <cell r="R49" t="str">
            <v>Tốt</v>
          </cell>
        </row>
        <row r="50">
          <cell r="C50" t="str">
            <v>27218601644</v>
          </cell>
          <cell r="E50" t="str">
            <v>Nguyễn Hồ Bảo Ân</v>
          </cell>
          <cell r="I50">
            <v>37391</v>
          </cell>
          <cell r="J50" t="str">
            <v>K27VTD</v>
          </cell>
          <cell r="K50">
            <v>100</v>
          </cell>
          <cell r="M50">
            <v>0</v>
          </cell>
          <cell r="O50">
            <v>50</v>
          </cell>
          <cell r="R50" t="str">
            <v>Trung Bình</v>
          </cell>
        </row>
        <row r="51">
          <cell r="C51" t="str">
            <v>27203727112</v>
          </cell>
          <cell r="E51" t="str">
            <v>Lương Thục Anh</v>
          </cell>
          <cell r="I51">
            <v>37774</v>
          </cell>
          <cell r="J51" t="str">
            <v>K27VTD</v>
          </cell>
          <cell r="K51">
            <v>100</v>
          </cell>
          <cell r="M51">
            <v>0</v>
          </cell>
          <cell r="O51">
            <v>50</v>
          </cell>
          <cell r="R51" t="str">
            <v>Trung Bình</v>
          </cell>
        </row>
        <row r="52">
          <cell r="C52" t="str">
            <v>27213702431</v>
          </cell>
          <cell r="E52" t="str">
            <v>Nguyễn Quốc Anh</v>
          </cell>
          <cell r="I52">
            <v>37982</v>
          </cell>
          <cell r="J52" t="str">
            <v>K27VTD</v>
          </cell>
          <cell r="K52">
            <v>95</v>
          </cell>
          <cell r="M52">
            <v>0</v>
          </cell>
          <cell r="O52">
            <v>47.5</v>
          </cell>
          <cell r="R52" t="str">
            <v>Yếu</v>
          </cell>
        </row>
        <row r="53">
          <cell r="C53" t="str">
            <v>27213732732</v>
          </cell>
          <cell r="E53" t="str">
            <v>Nguyễn Hữu Trâm Anh</v>
          </cell>
          <cell r="I53">
            <v>37897</v>
          </cell>
          <cell r="J53" t="str">
            <v>K27VTD</v>
          </cell>
          <cell r="K53">
            <v>75</v>
          </cell>
          <cell r="M53">
            <v>90</v>
          </cell>
          <cell r="O53">
            <v>82.5</v>
          </cell>
          <cell r="R53" t="str">
            <v>Tốt</v>
          </cell>
        </row>
        <row r="54">
          <cell r="C54" t="str">
            <v>27213743979</v>
          </cell>
          <cell r="E54" t="str">
            <v>Nguyễn Quỳnh Anh</v>
          </cell>
          <cell r="I54">
            <v>37898</v>
          </cell>
          <cell r="J54" t="str">
            <v>K27VTD</v>
          </cell>
          <cell r="K54">
            <v>83</v>
          </cell>
          <cell r="M54">
            <v>85</v>
          </cell>
          <cell r="O54">
            <v>84</v>
          </cell>
          <cell r="R54" t="str">
            <v>Tốt</v>
          </cell>
        </row>
        <row r="55">
          <cell r="C55" t="str">
            <v>27214727821</v>
          </cell>
          <cell r="E55" t="str">
            <v>Vũ Ngọc Anh</v>
          </cell>
          <cell r="I55">
            <v>37846</v>
          </cell>
          <cell r="J55" t="str">
            <v>K27VTD</v>
          </cell>
          <cell r="K55">
            <v>100</v>
          </cell>
          <cell r="M55">
            <v>100</v>
          </cell>
          <cell r="O55">
            <v>100</v>
          </cell>
          <cell r="R55" t="str">
            <v>Xuất Sắc</v>
          </cell>
        </row>
        <row r="56">
          <cell r="C56" t="str">
            <v>27203722318</v>
          </cell>
          <cell r="E56" t="str">
            <v>Hồ Phan Phi Ánh</v>
          </cell>
          <cell r="I56">
            <v>37885</v>
          </cell>
          <cell r="J56" t="str">
            <v>K27VTD</v>
          </cell>
          <cell r="K56">
            <v>90</v>
          </cell>
          <cell r="M56">
            <v>90</v>
          </cell>
          <cell r="O56">
            <v>90</v>
          </cell>
          <cell r="R56" t="str">
            <v>Xuất Sắc</v>
          </cell>
        </row>
        <row r="57">
          <cell r="C57" t="str">
            <v>27213743698</v>
          </cell>
          <cell r="E57" t="str">
            <v>Trương Ngọc Ánh</v>
          </cell>
          <cell r="I57">
            <v>37956</v>
          </cell>
          <cell r="J57" t="str">
            <v>K27VTD</v>
          </cell>
          <cell r="K57">
            <v>82</v>
          </cell>
          <cell r="M57">
            <v>97</v>
          </cell>
          <cell r="O57">
            <v>89.5</v>
          </cell>
          <cell r="R57" t="str">
            <v>Tốt</v>
          </cell>
        </row>
        <row r="58">
          <cell r="C58" t="str">
            <v>27203238826</v>
          </cell>
          <cell r="E58" t="str">
            <v>Hoàng Thị Khánh Băng</v>
          </cell>
          <cell r="I58">
            <v>36906</v>
          </cell>
          <cell r="J58" t="str">
            <v>K27VTD</v>
          </cell>
          <cell r="K58">
            <v>70</v>
          </cell>
          <cell r="M58">
            <v>0</v>
          </cell>
          <cell r="O58">
            <v>35</v>
          </cell>
          <cell r="R58" t="str">
            <v>Yếu</v>
          </cell>
        </row>
        <row r="59">
          <cell r="C59" t="str">
            <v>27213744047</v>
          </cell>
          <cell r="E59" t="str">
            <v>Nguyễn Văn Bảo Bảo</v>
          </cell>
          <cell r="I59">
            <v>37825</v>
          </cell>
          <cell r="J59" t="str">
            <v>K27VTD</v>
          </cell>
          <cell r="K59">
            <v>65</v>
          </cell>
          <cell r="M59">
            <v>90</v>
          </cell>
          <cell r="O59">
            <v>77.5</v>
          </cell>
          <cell r="R59" t="str">
            <v>Khá</v>
          </cell>
        </row>
        <row r="60">
          <cell r="C60" t="str">
            <v>27203700303</v>
          </cell>
          <cell r="E60" t="str">
            <v>Hoàng Thị Yến Bình</v>
          </cell>
          <cell r="I60">
            <v>37874</v>
          </cell>
          <cell r="J60" t="str">
            <v>K27VTD</v>
          </cell>
          <cell r="K60">
            <v>100</v>
          </cell>
          <cell r="M60">
            <v>100</v>
          </cell>
          <cell r="O60">
            <v>100</v>
          </cell>
          <cell r="R60" t="str">
            <v>Xuất Sắc</v>
          </cell>
        </row>
        <row r="61">
          <cell r="C61" t="str">
            <v>27213702965</v>
          </cell>
          <cell r="E61" t="str">
            <v>Lê Thụy Thiên Bình</v>
          </cell>
          <cell r="I61">
            <v>37649</v>
          </cell>
          <cell r="J61" t="str">
            <v>K27VTD</v>
          </cell>
          <cell r="K61">
            <v>95</v>
          </cell>
          <cell r="M61">
            <v>90</v>
          </cell>
          <cell r="O61">
            <v>92.5</v>
          </cell>
          <cell r="R61" t="str">
            <v>Xuất Sắc</v>
          </cell>
        </row>
        <row r="62">
          <cell r="C62" t="str">
            <v>27203727374</v>
          </cell>
          <cell r="E62" t="str">
            <v>Nguyễn Linh Chi</v>
          </cell>
          <cell r="I62">
            <v>37001</v>
          </cell>
          <cell r="J62" t="str">
            <v>K27VTD</v>
          </cell>
          <cell r="K62">
            <v>70</v>
          </cell>
          <cell r="M62">
            <v>100</v>
          </cell>
          <cell r="O62">
            <v>85</v>
          </cell>
          <cell r="R62" t="str">
            <v>Tốt</v>
          </cell>
        </row>
        <row r="63">
          <cell r="C63" t="str">
            <v>27203728581</v>
          </cell>
          <cell r="E63" t="str">
            <v>Nguyễn Thị Diệp Chi</v>
          </cell>
          <cell r="I63">
            <v>37688</v>
          </cell>
          <cell r="J63" t="str">
            <v>K27VTD</v>
          </cell>
          <cell r="K63">
            <v>100</v>
          </cell>
          <cell r="M63">
            <v>95</v>
          </cell>
          <cell r="O63">
            <v>97.5</v>
          </cell>
          <cell r="R63" t="str">
            <v>Xuất Sắc</v>
          </cell>
        </row>
        <row r="64">
          <cell r="C64" t="str">
            <v>27213702334</v>
          </cell>
          <cell r="E64" t="str">
            <v>Đỗ Phạm Quỳnh Chi</v>
          </cell>
          <cell r="I64">
            <v>37725</v>
          </cell>
          <cell r="J64" t="str">
            <v>K27VTD</v>
          </cell>
          <cell r="K64">
            <v>98</v>
          </cell>
          <cell r="M64">
            <v>0</v>
          </cell>
          <cell r="O64">
            <v>49</v>
          </cell>
          <cell r="R64" t="str">
            <v>Yếu</v>
          </cell>
        </row>
        <row r="65">
          <cell r="C65" t="str">
            <v>27213727716</v>
          </cell>
          <cell r="E65" t="str">
            <v>Mai Hoàng Phương Chi</v>
          </cell>
          <cell r="I65">
            <v>37902</v>
          </cell>
          <cell r="J65" t="str">
            <v>K27VTD</v>
          </cell>
          <cell r="K65">
            <v>65</v>
          </cell>
          <cell r="M65">
            <v>100</v>
          </cell>
          <cell r="O65">
            <v>82.5</v>
          </cell>
          <cell r="R65" t="str">
            <v>Tốt</v>
          </cell>
        </row>
        <row r="66">
          <cell r="C66" t="str">
            <v>27213742575</v>
          </cell>
          <cell r="E66" t="str">
            <v>Phan Quỳnh Chi</v>
          </cell>
          <cell r="I66">
            <v>37959</v>
          </cell>
          <cell r="J66" t="str">
            <v>K27VTD</v>
          </cell>
          <cell r="K66">
            <v>100</v>
          </cell>
          <cell r="M66">
            <v>100</v>
          </cell>
          <cell r="O66">
            <v>100</v>
          </cell>
          <cell r="R66" t="str">
            <v>Xuất Sắc</v>
          </cell>
        </row>
        <row r="67">
          <cell r="C67" t="str">
            <v>27213701943</v>
          </cell>
          <cell r="E67" t="str">
            <v>Lê Tự Đạt</v>
          </cell>
          <cell r="I67">
            <v>36397</v>
          </cell>
          <cell r="J67" t="str">
            <v>K27VTD</v>
          </cell>
          <cell r="K67">
            <v>88</v>
          </cell>
          <cell r="M67">
            <v>90</v>
          </cell>
          <cell r="O67">
            <v>89</v>
          </cell>
          <cell r="R67" t="str">
            <v>Tốt</v>
          </cell>
        </row>
        <row r="68">
          <cell r="C68" t="str">
            <v>27213738601</v>
          </cell>
          <cell r="E68" t="str">
            <v>Nguyễn Mai Thành Đạt</v>
          </cell>
          <cell r="I68">
            <v>37811</v>
          </cell>
          <cell r="J68" t="str">
            <v>K27VTD</v>
          </cell>
          <cell r="K68">
            <v>96</v>
          </cell>
          <cell r="M68">
            <v>0</v>
          </cell>
          <cell r="O68">
            <v>48</v>
          </cell>
          <cell r="R68" t="str">
            <v>Yếu</v>
          </cell>
        </row>
        <row r="69">
          <cell r="C69" t="str">
            <v>27203733101</v>
          </cell>
          <cell r="E69" t="str">
            <v>Võ Thị Thuỳ Diễm</v>
          </cell>
          <cell r="I69">
            <v>37855</v>
          </cell>
          <cell r="J69" t="str">
            <v>K27VTD</v>
          </cell>
          <cell r="K69">
            <v>85</v>
          </cell>
          <cell r="M69">
            <v>85</v>
          </cell>
          <cell r="O69">
            <v>85</v>
          </cell>
          <cell r="R69" t="str">
            <v>Tốt</v>
          </cell>
        </row>
        <row r="70">
          <cell r="C70" t="str">
            <v>27203731568</v>
          </cell>
          <cell r="E70" t="str">
            <v>Võ Minh Diệu</v>
          </cell>
          <cell r="I70">
            <v>37686</v>
          </cell>
          <cell r="J70" t="str">
            <v>K27VTD</v>
          </cell>
          <cell r="K70">
            <v>80</v>
          </cell>
          <cell r="M70">
            <v>98</v>
          </cell>
          <cell r="O70">
            <v>89</v>
          </cell>
          <cell r="R70" t="str">
            <v>Tốt</v>
          </cell>
        </row>
        <row r="71">
          <cell r="C71" t="str">
            <v>27203739216</v>
          </cell>
          <cell r="E71" t="str">
            <v>Nguyễn Thị Minh Diệu</v>
          </cell>
          <cell r="I71">
            <v>37681</v>
          </cell>
          <cell r="J71" t="str">
            <v>K27VTD</v>
          </cell>
          <cell r="K71">
            <v>95</v>
          </cell>
          <cell r="M71">
            <v>60</v>
          </cell>
          <cell r="O71">
            <v>77.5</v>
          </cell>
          <cell r="R71" t="str">
            <v>Khá</v>
          </cell>
        </row>
        <row r="72">
          <cell r="C72" t="str">
            <v>27203745813</v>
          </cell>
          <cell r="E72" t="str">
            <v>Trần Thị Huyền Diệu</v>
          </cell>
          <cell r="I72">
            <v>37903</v>
          </cell>
          <cell r="J72" t="str">
            <v>K27VTD</v>
          </cell>
          <cell r="K72">
            <v>98</v>
          </cell>
          <cell r="M72">
            <v>100</v>
          </cell>
          <cell r="O72">
            <v>99</v>
          </cell>
          <cell r="R72" t="str">
            <v>Xuất Sắc</v>
          </cell>
        </row>
        <row r="73">
          <cell r="C73" t="str">
            <v>27203702571</v>
          </cell>
          <cell r="E73" t="str">
            <v>Trần Thị Thuỳ Dung</v>
          </cell>
          <cell r="I73">
            <v>37976</v>
          </cell>
          <cell r="J73" t="str">
            <v>K27VTD</v>
          </cell>
          <cell r="K73">
            <v>98</v>
          </cell>
          <cell r="M73">
            <v>0</v>
          </cell>
          <cell r="O73">
            <v>49</v>
          </cell>
          <cell r="R73" t="str">
            <v>Yếu</v>
          </cell>
        </row>
        <row r="74">
          <cell r="C74" t="str">
            <v>27213728635</v>
          </cell>
          <cell r="E74" t="str">
            <v>Trần Quý Dương</v>
          </cell>
          <cell r="I74">
            <v>37709</v>
          </cell>
          <cell r="J74" t="str">
            <v>K27VTD</v>
          </cell>
          <cell r="K74">
            <v>72</v>
          </cell>
          <cell r="M74">
            <v>78</v>
          </cell>
          <cell r="O74">
            <v>75</v>
          </cell>
          <cell r="R74" t="str">
            <v>Khá</v>
          </cell>
        </row>
        <row r="75">
          <cell r="C75" t="str">
            <v>27213749928</v>
          </cell>
          <cell r="E75" t="str">
            <v>Nguyễn Văn Thái Dương</v>
          </cell>
          <cell r="I75">
            <v>37730</v>
          </cell>
          <cell r="J75" t="str">
            <v>K27VTD</v>
          </cell>
          <cell r="K75">
            <v>99</v>
          </cell>
          <cell r="M75">
            <v>88</v>
          </cell>
          <cell r="O75">
            <v>93.5</v>
          </cell>
          <cell r="R75" t="str">
            <v>Xuất Sắc</v>
          </cell>
        </row>
        <row r="76">
          <cell r="C76" t="str">
            <v>27202142132</v>
          </cell>
          <cell r="E76" t="str">
            <v>Nguyễn Đức Duy</v>
          </cell>
          <cell r="I76">
            <v>37792</v>
          </cell>
          <cell r="J76" t="str">
            <v>K27VTD</v>
          </cell>
          <cell r="K76">
            <v>99</v>
          </cell>
          <cell r="M76">
            <v>0</v>
          </cell>
          <cell r="O76">
            <v>49.5</v>
          </cell>
          <cell r="R76" t="str">
            <v>Yếu</v>
          </cell>
        </row>
        <row r="77">
          <cell r="C77" t="str">
            <v>27207227507</v>
          </cell>
          <cell r="E77" t="str">
            <v>Đặng Thị Thuỳ Duy</v>
          </cell>
          <cell r="I77">
            <v>37886</v>
          </cell>
          <cell r="J77" t="str">
            <v>K27VTD</v>
          </cell>
          <cell r="K77">
            <v>74</v>
          </cell>
          <cell r="M77">
            <v>78</v>
          </cell>
          <cell r="O77">
            <v>76</v>
          </cell>
          <cell r="R77" t="str">
            <v>Khá</v>
          </cell>
        </row>
        <row r="78">
          <cell r="C78" t="str">
            <v>27213702624</v>
          </cell>
          <cell r="E78" t="str">
            <v>Dương Phương Duy</v>
          </cell>
          <cell r="I78">
            <v>37622</v>
          </cell>
          <cell r="J78" t="str">
            <v>K27VTD</v>
          </cell>
          <cell r="K78">
            <v>99</v>
          </cell>
          <cell r="M78">
            <v>0</v>
          </cell>
          <cell r="O78">
            <v>49.5</v>
          </cell>
          <cell r="R78" t="str">
            <v>Yếu</v>
          </cell>
        </row>
        <row r="79">
          <cell r="C79" t="str">
            <v>27213721661</v>
          </cell>
          <cell r="E79" t="str">
            <v>Lê Phước Bảo Duy</v>
          </cell>
          <cell r="I79">
            <v>37734</v>
          </cell>
          <cell r="J79" t="str">
            <v>K27VTD</v>
          </cell>
          <cell r="K79">
            <v>81</v>
          </cell>
          <cell r="M79">
            <v>79</v>
          </cell>
          <cell r="O79">
            <v>80</v>
          </cell>
          <cell r="R79" t="str">
            <v>Tốt</v>
          </cell>
        </row>
        <row r="80">
          <cell r="C80" t="str">
            <v>27213780004</v>
          </cell>
          <cell r="E80" t="str">
            <v>Bùi Hoài Duy</v>
          </cell>
          <cell r="I80">
            <v>37269</v>
          </cell>
          <cell r="J80" t="str">
            <v>K27VTD</v>
          </cell>
          <cell r="K80">
            <v>72</v>
          </cell>
          <cell r="M80">
            <v>76</v>
          </cell>
          <cell r="O80">
            <v>74</v>
          </cell>
          <cell r="R80" t="str">
            <v>Khá</v>
          </cell>
        </row>
        <row r="81">
          <cell r="C81" t="str">
            <v>27203739890</v>
          </cell>
          <cell r="E81" t="str">
            <v>Trương Trà Giang</v>
          </cell>
          <cell r="I81">
            <v>37887</v>
          </cell>
          <cell r="J81" t="str">
            <v>K27VTD</v>
          </cell>
          <cell r="K81">
            <v>100</v>
          </cell>
          <cell r="M81">
            <v>100</v>
          </cell>
          <cell r="O81">
            <v>100</v>
          </cell>
          <cell r="R81" t="str">
            <v>Xuất Sắc</v>
          </cell>
        </row>
        <row r="82">
          <cell r="C82" t="str">
            <v>27213733196</v>
          </cell>
          <cell r="E82" t="str">
            <v>Phan Minh Quỳnh Giao</v>
          </cell>
          <cell r="I82">
            <v>37866</v>
          </cell>
          <cell r="J82" t="str">
            <v>K27VTD</v>
          </cell>
          <cell r="K82">
            <v>93</v>
          </cell>
          <cell r="M82">
            <v>100</v>
          </cell>
          <cell r="O82">
            <v>96.5</v>
          </cell>
          <cell r="R82" t="str">
            <v>Xuất Sắc</v>
          </cell>
        </row>
        <row r="83">
          <cell r="C83" t="str">
            <v>27203302410</v>
          </cell>
          <cell r="E83" t="str">
            <v>Nguyễn Thị Thanh Hà</v>
          </cell>
          <cell r="I83">
            <v>37893</v>
          </cell>
          <cell r="J83" t="str">
            <v>K27VTD</v>
          </cell>
          <cell r="K83">
            <v>65</v>
          </cell>
          <cell r="M83">
            <v>78</v>
          </cell>
          <cell r="O83">
            <v>71.5</v>
          </cell>
          <cell r="R83" t="str">
            <v>Khá</v>
          </cell>
        </row>
        <row r="84">
          <cell r="C84" t="str">
            <v>27203738174</v>
          </cell>
          <cell r="E84" t="str">
            <v>Đặng Ngọc Hà</v>
          </cell>
          <cell r="I84">
            <v>37914</v>
          </cell>
          <cell r="J84" t="str">
            <v>K27VTD</v>
          </cell>
          <cell r="K84">
            <v>85</v>
          </cell>
          <cell r="M84">
            <v>86</v>
          </cell>
          <cell r="O84">
            <v>85.5</v>
          </cell>
          <cell r="R84" t="str">
            <v>Tốt</v>
          </cell>
        </row>
        <row r="85">
          <cell r="C85" t="str">
            <v>27213753351</v>
          </cell>
          <cell r="E85" t="str">
            <v>Trịnh Ngọc Hải</v>
          </cell>
          <cell r="I85">
            <v>37882</v>
          </cell>
          <cell r="J85" t="str">
            <v>K27VTD</v>
          </cell>
          <cell r="K85">
            <v>71</v>
          </cell>
          <cell r="M85">
            <v>0</v>
          </cell>
          <cell r="O85">
            <v>35.5</v>
          </cell>
          <cell r="R85" t="str">
            <v>Yếu</v>
          </cell>
        </row>
        <row r="86">
          <cell r="C86" t="str">
            <v>27212124178</v>
          </cell>
          <cell r="E86" t="str">
            <v>Phan Vy Bảo Hân</v>
          </cell>
          <cell r="I86">
            <v>37828</v>
          </cell>
          <cell r="J86" t="str">
            <v>K27VTD</v>
          </cell>
          <cell r="K86">
            <v>76</v>
          </cell>
          <cell r="M86">
            <v>78</v>
          </cell>
          <cell r="O86">
            <v>77</v>
          </cell>
          <cell r="R86" t="str">
            <v>Khá</v>
          </cell>
        </row>
        <row r="87">
          <cell r="C87" t="str">
            <v>27213746075</v>
          </cell>
          <cell r="E87" t="str">
            <v>Phạm Tấn Hậu</v>
          </cell>
          <cell r="I87">
            <v>36181</v>
          </cell>
          <cell r="J87" t="str">
            <v>K27VTD</v>
          </cell>
          <cell r="K87">
            <v>98</v>
          </cell>
          <cell r="M87">
            <v>82</v>
          </cell>
          <cell r="O87">
            <v>90</v>
          </cell>
          <cell r="R87" t="str">
            <v>Xuất Sắc</v>
          </cell>
        </row>
        <row r="88">
          <cell r="C88" t="str">
            <v>27203724435</v>
          </cell>
          <cell r="E88" t="str">
            <v>Vũ Thúy Hiền</v>
          </cell>
          <cell r="I88">
            <v>37348</v>
          </cell>
          <cell r="J88" t="str">
            <v>K27VTD</v>
          </cell>
          <cell r="K88">
            <v>90</v>
          </cell>
          <cell r="M88">
            <v>84</v>
          </cell>
          <cell r="O88">
            <v>87</v>
          </cell>
          <cell r="R88" t="str">
            <v>Tốt</v>
          </cell>
        </row>
        <row r="89">
          <cell r="C89" t="str">
            <v>27203740106</v>
          </cell>
          <cell r="E89" t="str">
            <v>Nguyễn Ngọc Thúy Hiền</v>
          </cell>
          <cell r="I89">
            <v>37652</v>
          </cell>
          <cell r="J89" t="str">
            <v>K27VTD</v>
          </cell>
          <cell r="K89">
            <v>71</v>
          </cell>
          <cell r="M89">
            <v>75</v>
          </cell>
          <cell r="O89">
            <v>73</v>
          </cell>
          <cell r="R89" t="str">
            <v>Khá</v>
          </cell>
        </row>
        <row r="90">
          <cell r="C90" t="str">
            <v>27203722009</v>
          </cell>
          <cell r="E90" t="str">
            <v>Phan Thị Mỹ Hiếu</v>
          </cell>
          <cell r="I90">
            <v>37630</v>
          </cell>
          <cell r="J90" t="str">
            <v>K27VTD</v>
          </cell>
          <cell r="K90">
            <v>68</v>
          </cell>
          <cell r="M90">
            <v>69</v>
          </cell>
          <cell r="O90">
            <v>68.5</v>
          </cell>
          <cell r="R90" t="str">
            <v>Khá</v>
          </cell>
        </row>
        <row r="91">
          <cell r="C91" t="str">
            <v>27212225909</v>
          </cell>
          <cell r="E91" t="str">
            <v>Lê Minh Hiếu</v>
          </cell>
          <cell r="I91">
            <v>37886</v>
          </cell>
          <cell r="J91" t="str">
            <v>K27VTD</v>
          </cell>
          <cell r="K91">
            <v>90</v>
          </cell>
          <cell r="M91">
            <v>90</v>
          </cell>
          <cell r="O91">
            <v>90</v>
          </cell>
          <cell r="R91" t="str">
            <v>Xuất Sắc</v>
          </cell>
        </row>
        <row r="92">
          <cell r="C92" t="str">
            <v>27212237336</v>
          </cell>
          <cell r="E92" t="str">
            <v>Huỳnh Bá Hiệu</v>
          </cell>
          <cell r="I92">
            <v>37643</v>
          </cell>
          <cell r="J92" t="str">
            <v>K27VTD</v>
          </cell>
          <cell r="K92">
            <v>85</v>
          </cell>
          <cell r="M92">
            <v>100</v>
          </cell>
          <cell r="O92">
            <v>92.5</v>
          </cell>
          <cell r="R92" t="str">
            <v>Xuất Sắc</v>
          </cell>
        </row>
        <row r="93">
          <cell r="C93" t="str">
            <v>27213750002</v>
          </cell>
          <cell r="E93" t="str">
            <v>Phạm Đình Hòa</v>
          </cell>
          <cell r="I93">
            <v>37894</v>
          </cell>
          <cell r="J93" t="str">
            <v>K27VTD</v>
          </cell>
          <cell r="K93">
            <v>100</v>
          </cell>
          <cell r="M93">
            <v>94</v>
          </cell>
          <cell r="O93">
            <v>97</v>
          </cell>
          <cell r="R93" t="str">
            <v>Xuất Sắc</v>
          </cell>
        </row>
        <row r="94">
          <cell r="C94" t="str">
            <v>27213701964</v>
          </cell>
          <cell r="E94" t="str">
            <v>Lê Đặng Huy Hoàng</v>
          </cell>
          <cell r="I94">
            <v>37690</v>
          </cell>
          <cell r="J94" t="str">
            <v>K27VTD</v>
          </cell>
          <cell r="K94">
            <v>94</v>
          </cell>
          <cell r="M94">
            <v>0</v>
          </cell>
          <cell r="O94">
            <v>47</v>
          </cell>
          <cell r="R94" t="str">
            <v>Yếu</v>
          </cell>
        </row>
        <row r="95">
          <cell r="C95" t="str">
            <v>27213729977</v>
          </cell>
          <cell r="E95" t="str">
            <v>Nguyễn Văn Hoàng</v>
          </cell>
          <cell r="I95">
            <v>37817</v>
          </cell>
          <cell r="J95" t="str">
            <v>K27VTD</v>
          </cell>
          <cell r="K95">
            <v>85</v>
          </cell>
          <cell r="M95">
            <v>84</v>
          </cell>
          <cell r="O95">
            <v>84.5</v>
          </cell>
          <cell r="R95" t="str">
            <v>Tốt</v>
          </cell>
        </row>
        <row r="96">
          <cell r="C96" t="str">
            <v>27207233557</v>
          </cell>
          <cell r="E96" t="str">
            <v>Hứa Thị Hồng</v>
          </cell>
          <cell r="I96">
            <v>37647</v>
          </cell>
          <cell r="J96" t="str">
            <v>K27VTD</v>
          </cell>
          <cell r="K96">
            <v>67</v>
          </cell>
          <cell r="M96">
            <v>75</v>
          </cell>
          <cell r="O96">
            <v>71</v>
          </cell>
          <cell r="R96" t="str">
            <v>Khá</v>
          </cell>
        </row>
        <row r="97">
          <cell r="C97" t="str">
            <v>27203727769</v>
          </cell>
          <cell r="E97" t="str">
            <v>Lê Thị Bích Hợp</v>
          </cell>
          <cell r="I97">
            <v>37913</v>
          </cell>
          <cell r="J97" t="str">
            <v>K27VTD</v>
          </cell>
          <cell r="K97">
            <v>90</v>
          </cell>
          <cell r="M97">
            <v>75</v>
          </cell>
          <cell r="O97">
            <v>82.5</v>
          </cell>
          <cell r="R97" t="str">
            <v>Tốt</v>
          </cell>
        </row>
        <row r="98">
          <cell r="C98" t="str">
            <v>27212121719</v>
          </cell>
          <cell r="E98" t="str">
            <v>Nguyễn Ngọc Hưng</v>
          </cell>
          <cell r="I98">
            <v>37852</v>
          </cell>
          <cell r="J98" t="str">
            <v>K27VTD</v>
          </cell>
          <cell r="K98">
            <v>78</v>
          </cell>
          <cell r="M98">
            <v>80</v>
          </cell>
          <cell r="O98">
            <v>79</v>
          </cell>
          <cell r="R98" t="str">
            <v>Khá</v>
          </cell>
        </row>
        <row r="99">
          <cell r="C99" t="str">
            <v>27213700401</v>
          </cell>
          <cell r="E99" t="str">
            <v>Huỳnh Trần Vĩnh Hưng</v>
          </cell>
          <cell r="I99">
            <v>37666</v>
          </cell>
          <cell r="J99" t="str">
            <v>K27VTD</v>
          </cell>
          <cell r="K99">
            <v>100</v>
          </cell>
          <cell r="M99">
            <v>0</v>
          </cell>
          <cell r="O99">
            <v>50</v>
          </cell>
          <cell r="R99" t="str">
            <v>Trung Bình</v>
          </cell>
        </row>
        <row r="100">
          <cell r="C100" t="str">
            <v>27213728552</v>
          </cell>
          <cell r="E100" t="str">
            <v>Nguyễn Đông Hưng</v>
          </cell>
          <cell r="I100">
            <v>37813</v>
          </cell>
          <cell r="J100" t="str">
            <v>K27VTD</v>
          </cell>
          <cell r="K100">
            <v>98</v>
          </cell>
          <cell r="M100">
            <v>83</v>
          </cell>
          <cell r="O100">
            <v>90.5</v>
          </cell>
          <cell r="R100" t="str">
            <v>Xuất Sắc</v>
          </cell>
        </row>
        <row r="101">
          <cell r="C101" t="str">
            <v>27218731640</v>
          </cell>
          <cell r="E101" t="str">
            <v>Lê Ngọc Nhật Hưng</v>
          </cell>
          <cell r="I101">
            <v>37861</v>
          </cell>
          <cell r="J101" t="str">
            <v>K27VTD</v>
          </cell>
          <cell r="K101">
            <v>90</v>
          </cell>
          <cell r="M101">
            <v>90</v>
          </cell>
          <cell r="O101">
            <v>90</v>
          </cell>
          <cell r="R101" t="str">
            <v>Xuất Sắc</v>
          </cell>
        </row>
        <row r="102">
          <cell r="C102" t="str">
            <v>25213705369</v>
          </cell>
          <cell r="E102" t="str">
            <v>Nguyễn Trọng Huy</v>
          </cell>
          <cell r="I102">
            <v>37165</v>
          </cell>
          <cell r="J102" t="str">
            <v>K27VTD</v>
          </cell>
          <cell r="K102">
            <v>85</v>
          </cell>
          <cell r="M102">
            <v>0</v>
          </cell>
          <cell r="O102">
            <v>42.5</v>
          </cell>
          <cell r="R102" t="str">
            <v>Yếu</v>
          </cell>
        </row>
        <row r="103">
          <cell r="C103" t="str">
            <v>27213734749</v>
          </cell>
          <cell r="E103" t="str">
            <v>Đoàn Quốc Huy</v>
          </cell>
          <cell r="I103">
            <v>37642</v>
          </cell>
          <cell r="J103" t="str">
            <v>K27VTD</v>
          </cell>
          <cell r="K103">
            <v>87</v>
          </cell>
          <cell r="M103">
            <v>86</v>
          </cell>
          <cell r="O103">
            <v>86.5</v>
          </cell>
          <cell r="R103" t="str">
            <v>Tốt</v>
          </cell>
        </row>
        <row r="104">
          <cell r="C104" t="str">
            <v>27213741565</v>
          </cell>
          <cell r="E104" t="str">
            <v>Lê Nguyễn Anh Huy</v>
          </cell>
          <cell r="I104">
            <v>37927</v>
          </cell>
          <cell r="J104" t="str">
            <v>K27VTD</v>
          </cell>
          <cell r="K104">
            <v>73</v>
          </cell>
          <cell r="M104">
            <v>77</v>
          </cell>
          <cell r="O104">
            <v>75</v>
          </cell>
          <cell r="R104" t="str">
            <v>Khá</v>
          </cell>
        </row>
        <row r="105">
          <cell r="C105" t="str">
            <v>27213742642</v>
          </cell>
          <cell r="E105" t="str">
            <v>Trần Quốc Huy</v>
          </cell>
          <cell r="I105">
            <v>37892</v>
          </cell>
          <cell r="J105" t="str">
            <v>K27VTD</v>
          </cell>
          <cell r="K105">
            <v>69</v>
          </cell>
          <cell r="M105">
            <v>65</v>
          </cell>
          <cell r="O105">
            <v>67</v>
          </cell>
          <cell r="R105" t="str">
            <v>Khá</v>
          </cell>
        </row>
        <row r="106">
          <cell r="C106" t="str">
            <v>27213743060</v>
          </cell>
          <cell r="E106" t="str">
            <v>Phan Nguyễn Gia Huy</v>
          </cell>
          <cell r="I106">
            <v>37735</v>
          </cell>
          <cell r="J106" t="str">
            <v>K27VTD</v>
          </cell>
          <cell r="K106">
            <v>85</v>
          </cell>
          <cell r="M106">
            <v>100</v>
          </cell>
          <cell r="O106">
            <v>92.5</v>
          </cell>
          <cell r="R106" t="str">
            <v>Xuất Sắc</v>
          </cell>
        </row>
        <row r="107">
          <cell r="C107" t="str">
            <v>27202201113</v>
          </cell>
          <cell r="E107" t="str">
            <v>Mai Thị Thu Huyền</v>
          </cell>
          <cell r="I107">
            <v>37307</v>
          </cell>
          <cell r="J107" t="str">
            <v>K27VTD</v>
          </cell>
          <cell r="K107">
            <v>88</v>
          </cell>
          <cell r="M107">
            <v>86</v>
          </cell>
          <cell r="O107">
            <v>87</v>
          </cell>
          <cell r="R107" t="str">
            <v>Tốt</v>
          </cell>
        </row>
        <row r="108">
          <cell r="C108" t="str">
            <v>27203702322</v>
          </cell>
          <cell r="E108" t="str">
            <v>Trần Thị Ngọc Huyền</v>
          </cell>
          <cell r="I108">
            <v>37684</v>
          </cell>
          <cell r="J108" t="str">
            <v>K27VTD</v>
          </cell>
          <cell r="K108">
            <v>100</v>
          </cell>
          <cell r="M108">
            <v>90</v>
          </cell>
          <cell r="O108">
            <v>95</v>
          </cell>
          <cell r="R108" t="str">
            <v>Xuất Sắc</v>
          </cell>
        </row>
        <row r="109">
          <cell r="C109" t="str">
            <v>27203727127</v>
          </cell>
          <cell r="E109" t="str">
            <v>Trần Uyển Khanh</v>
          </cell>
          <cell r="I109">
            <v>37886</v>
          </cell>
          <cell r="J109" t="str">
            <v>K27VTD</v>
          </cell>
          <cell r="K109">
            <v>69</v>
          </cell>
          <cell r="M109">
            <v>72</v>
          </cell>
          <cell r="O109">
            <v>70.5</v>
          </cell>
          <cell r="R109" t="str">
            <v>Khá</v>
          </cell>
        </row>
        <row r="110">
          <cell r="C110" t="str">
            <v>27213732252</v>
          </cell>
          <cell r="E110" t="str">
            <v>Nguyễn Ngọc Mai Khanh</v>
          </cell>
          <cell r="I110">
            <v>37872</v>
          </cell>
          <cell r="J110" t="str">
            <v>K27VTD</v>
          </cell>
          <cell r="K110">
            <v>100</v>
          </cell>
          <cell r="M110">
            <v>100</v>
          </cell>
          <cell r="O110">
            <v>100</v>
          </cell>
          <cell r="R110" t="str">
            <v>Xuất Sắc</v>
          </cell>
        </row>
        <row r="111">
          <cell r="C111" t="str">
            <v>27212137332</v>
          </cell>
          <cell r="E111" t="str">
            <v>Nguyễn Ngọc Khánh</v>
          </cell>
          <cell r="I111">
            <v>37678</v>
          </cell>
          <cell r="J111" t="str">
            <v>K27VTD</v>
          </cell>
          <cell r="K111">
            <v>90</v>
          </cell>
          <cell r="M111">
            <v>97</v>
          </cell>
          <cell r="O111">
            <v>93.5</v>
          </cell>
          <cell r="R111" t="str">
            <v>Xuất Sắc</v>
          </cell>
        </row>
        <row r="112">
          <cell r="C112" t="str">
            <v>27213735458</v>
          </cell>
          <cell r="E112" t="str">
            <v>Cao Xuân Khánh</v>
          </cell>
          <cell r="I112">
            <v>37738</v>
          </cell>
          <cell r="J112" t="str">
            <v>K27VTD</v>
          </cell>
          <cell r="K112">
            <v>81</v>
          </cell>
          <cell r="M112">
            <v>79</v>
          </cell>
          <cell r="O112">
            <v>80</v>
          </cell>
          <cell r="R112" t="str">
            <v>Tốt</v>
          </cell>
        </row>
        <row r="113">
          <cell r="C113" t="str">
            <v>27212137672</v>
          </cell>
          <cell r="E113" t="str">
            <v>Trần Nguyên Khoa</v>
          </cell>
          <cell r="I113">
            <v>37813</v>
          </cell>
          <cell r="J113" t="str">
            <v>K27VTD</v>
          </cell>
          <cell r="K113">
            <v>83</v>
          </cell>
          <cell r="M113">
            <v>82</v>
          </cell>
          <cell r="O113">
            <v>82.5</v>
          </cell>
          <cell r="R113" t="str">
            <v>Tốt</v>
          </cell>
        </row>
        <row r="114">
          <cell r="C114" t="str">
            <v>27213700121</v>
          </cell>
          <cell r="E114" t="str">
            <v>Huỳnh Đăng Khoa</v>
          </cell>
          <cell r="I114">
            <v>37789</v>
          </cell>
          <cell r="J114" t="str">
            <v>K27VTD</v>
          </cell>
          <cell r="K114">
            <v>88</v>
          </cell>
          <cell r="M114">
            <v>90</v>
          </cell>
          <cell r="O114">
            <v>89</v>
          </cell>
          <cell r="R114" t="str">
            <v>Tốt</v>
          </cell>
        </row>
        <row r="115">
          <cell r="C115" t="str">
            <v>27213753009</v>
          </cell>
          <cell r="E115" t="str">
            <v>Nguyễn Anh Khoa</v>
          </cell>
          <cell r="I115">
            <v>37929</v>
          </cell>
          <cell r="J115" t="str">
            <v>K27VTD</v>
          </cell>
          <cell r="K115">
            <v>100</v>
          </cell>
          <cell r="M115">
            <v>100</v>
          </cell>
          <cell r="O115">
            <v>100</v>
          </cell>
          <cell r="R115" t="str">
            <v>Xuất Sắc</v>
          </cell>
        </row>
        <row r="116">
          <cell r="C116" t="str">
            <v>27213740503</v>
          </cell>
          <cell r="E116" t="str">
            <v>Ngô Tuấn Kiệt</v>
          </cell>
          <cell r="I116">
            <v>37938</v>
          </cell>
          <cell r="J116" t="str">
            <v>K27VTD</v>
          </cell>
          <cell r="K116">
            <v>78</v>
          </cell>
          <cell r="M116">
            <v>78</v>
          </cell>
          <cell r="O116">
            <v>78</v>
          </cell>
          <cell r="R116" t="str">
            <v>Khá</v>
          </cell>
        </row>
        <row r="117">
          <cell r="C117" t="str">
            <v>27203702320</v>
          </cell>
          <cell r="E117" t="str">
            <v>Đại Diệu Ngọc Linh</v>
          </cell>
          <cell r="I117">
            <v>37853</v>
          </cell>
          <cell r="J117" t="str">
            <v>K27VTD</v>
          </cell>
          <cell r="K117">
            <v>100</v>
          </cell>
          <cell r="M117">
            <v>100</v>
          </cell>
          <cell r="O117">
            <v>100</v>
          </cell>
          <cell r="R117" t="str">
            <v>Xuất Sắc</v>
          </cell>
        </row>
        <row r="118">
          <cell r="C118" t="str">
            <v>27203723107</v>
          </cell>
          <cell r="E118" t="str">
            <v>Đặng Thị Thuỳ Linh</v>
          </cell>
          <cell r="I118">
            <v>37953</v>
          </cell>
          <cell r="J118" t="str">
            <v>K27VTD</v>
          </cell>
          <cell r="K118">
            <v>76</v>
          </cell>
          <cell r="M118">
            <v>100</v>
          </cell>
          <cell r="O118">
            <v>88</v>
          </cell>
          <cell r="R118" t="str">
            <v>Tốt</v>
          </cell>
        </row>
        <row r="119">
          <cell r="C119" t="str">
            <v>27203724400</v>
          </cell>
          <cell r="E119" t="str">
            <v>Bùi Ngọc Khánh Linh</v>
          </cell>
          <cell r="I119">
            <v>37676</v>
          </cell>
          <cell r="J119" t="str">
            <v>K27VTD</v>
          </cell>
          <cell r="K119">
            <v>90</v>
          </cell>
          <cell r="M119">
            <v>86</v>
          </cell>
          <cell r="O119">
            <v>88</v>
          </cell>
          <cell r="R119" t="str">
            <v>Tốt</v>
          </cell>
        </row>
        <row r="120">
          <cell r="C120" t="str">
            <v>27203735945</v>
          </cell>
          <cell r="E120" t="str">
            <v>Lê Thị Hiểu Linh</v>
          </cell>
          <cell r="I120">
            <v>37889</v>
          </cell>
          <cell r="J120" t="str">
            <v>K27VTD</v>
          </cell>
          <cell r="K120">
            <v>90</v>
          </cell>
          <cell r="M120">
            <v>86</v>
          </cell>
          <cell r="O120">
            <v>88</v>
          </cell>
          <cell r="R120" t="str">
            <v>Tốt</v>
          </cell>
        </row>
        <row r="121">
          <cell r="C121" t="str">
            <v>27203750074</v>
          </cell>
          <cell r="E121" t="str">
            <v>Trần Thị Mai Linh</v>
          </cell>
          <cell r="I121">
            <v>37795</v>
          </cell>
          <cell r="J121" t="str">
            <v>K27VTD</v>
          </cell>
          <cell r="K121">
            <v>90</v>
          </cell>
          <cell r="M121">
            <v>90</v>
          </cell>
          <cell r="O121">
            <v>90</v>
          </cell>
          <cell r="R121" t="str">
            <v>Xuất Sắc</v>
          </cell>
        </row>
        <row r="122">
          <cell r="C122" t="str">
            <v>27212943684</v>
          </cell>
          <cell r="E122" t="str">
            <v>Ngô Nguyễn Thuỳ Linh</v>
          </cell>
          <cell r="I122">
            <v>37893</v>
          </cell>
          <cell r="J122" t="str">
            <v>K27VTD</v>
          </cell>
          <cell r="K122">
            <v>89</v>
          </cell>
          <cell r="M122">
            <v>100</v>
          </cell>
          <cell r="O122">
            <v>94.5</v>
          </cell>
          <cell r="R122" t="str">
            <v>Xuất Sắc</v>
          </cell>
        </row>
        <row r="123">
          <cell r="C123" t="str">
            <v>27213700204</v>
          </cell>
          <cell r="E123" t="str">
            <v>Mai Nguyên Long</v>
          </cell>
          <cell r="I123">
            <v>37846</v>
          </cell>
          <cell r="J123" t="str">
            <v>K27VTD</v>
          </cell>
          <cell r="K123">
            <v>85</v>
          </cell>
          <cell r="M123">
            <v>90</v>
          </cell>
          <cell r="O123">
            <v>87.5</v>
          </cell>
          <cell r="R123" t="str">
            <v>Tốt</v>
          </cell>
        </row>
        <row r="124">
          <cell r="C124" t="str">
            <v>27213742589</v>
          </cell>
          <cell r="E124" t="str">
            <v>Tống Hải Long</v>
          </cell>
          <cell r="I124">
            <v>37676</v>
          </cell>
          <cell r="J124" t="str">
            <v>K27VTD</v>
          </cell>
          <cell r="K124">
            <v>73</v>
          </cell>
          <cell r="M124">
            <v>77</v>
          </cell>
          <cell r="O124">
            <v>75</v>
          </cell>
          <cell r="R124" t="str">
            <v>Khá</v>
          </cell>
        </row>
        <row r="125">
          <cell r="C125" t="str">
            <v>27217238610</v>
          </cell>
          <cell r="E125" t="str">
            <v>Phan Đăng Lực</v>
          </cell>
          <cell r="I125">
            <v>37982</v>
          </cell>
          <cell r="J125" t="str">
            <v>K27VTD</v>
          </cell>
          <cell r="K125">
            <v>90</v>
          </cell>
          <cell r="M125">
            <v>100</v>
          </cell>
          <cell r="O125">
            <v>95</v>
          </cell>
          <cell r="R125" t="str">
            <v>Xuất Sắc</v>
          </cell>
        </row>
        <row r="126">
          <cell r="C126" t="str">
            <v>25217210004</v>
          </cell>
          <cell r="E126" t="str">
            <v>Lê Minh Lưu</v>
          </cell>
          <cell r="I126">
            <v>36238</v>
          </cell>
          <cell r="J126" t="str">
            <v>K27VTD</v>
          </cell>
          <cell r="K126">
            <v>0</v>
          </cell>
          <cell r="M126">
            <v>100</v>
          </cell>
          <cell r="O126">
            <v>50</v>
          </cell>
          <cell r="R126" t="str">
            <v>Trung Bình</v>
          </cell>
        </row>
        <row r="127">
          <cell r="C127" t="str">
            <v>27203702173</v>
          </cell>
          <cell r="E127" t="str">
            <v>Nguyễn Thị Minh Lý</v>
          </cell>
          <cell r="I127">
            <v>37807</v>
          </cell>
          <cell r="J127" t="str">
            <v>K27VTD</v>
          </cell>
          <cell r="K127">
            <v>100</v>
          </cell>
          <cell r="M127">
            <v>100</v>
          </cell>
          <cell r="O127">
            <v>100</v>
          </cell>
          <cell r="R127" t="str">
            <v>Xuất Sắc</v>
          </cell>
        </row>
        <row r="128">
          <cell r="C128" t="str">
            <v>27203734366</v>
          </cell>
          <cell r="E128" t="str">
            <v>Trần Phương Mai</v>
          </cell>
          <cell r="I128">
            <v>37642</v>
          </cell>
          <cell r="J128" t="str">
            <v>K27VTD</v>
          </cell>
          <cell r="K128">
            <v>88</v>
          </cell>
          <cell r="M128">
            <v>90</v>
          </cell>
          <cell r="O128">
            <v>89</v>
          </cell>
          <cell r="R128" t="str">
            <v>Tốt</v>
          </cell>
        </row>
        <row r="129">
          <cell r="C129" t="str">
            <v>27203750140</v>
          </cell>
          <cell r="E129" t="str">
            <v>Phạm Thị Mai</v>
          </cell>
          <cell r="I129">
            <v>37859</v>
          </cell>
          <cell r="J129" t="str">
            <v>K27VTD</v>
          </cell>
          <cell r="K129">
            <v>99</v>
          </cell>
          <cell r="M129">
            <v>100</v>
          </cell>
          <cell r="O129">
            <v>99.5</v>
          </cell>
          <cell r="R129" t="str">
            <v>Xuất Sắc</v>
          </cell>
        </row>
        <row r="130">
          <cell r="C130" t="str">
            <v>27203750141</v>
          </cell>
          <cell r="E130" t="str">
            <v>Trương Phương Mai</v>
          </cell>
          <cell r="I130">
            <v>37899</v>
          </cell>
          <cell r="J130" t="str">
            <v>K27VTD</v>
          </cell>
          <cell r="K130">
            <v>88</v>
          </cell>
          <cell r="M130">
            <v>0</v>
          </cell>
          <cell r="O130">
            <v>44</v>
          </cell>
          <cell r="R130" t="str">
            <v>Yếu</v>
          </cell>
        </row>
        <row r="131">
          <cell r="C131" t="str">
            <v>27203734556</v>
          </cell>
          <cell r="E131" t="str">
            <v>Lê Thị Hồng Minh</v>
          </cell>
          <cell r="I131">
            <v>37512</v>
          </cell>
          <cell r="J131" t="str">
            <v>K27VTD</v>
          </cell>
          <cell r="K131">
            <v>83</v>
          </cell>
          <cell r="M131">
            <v>82</v>
          </cell>
          <cell r="O131">
            <v>82.5</v>
          </cell>
          <cell r="R131" t="str">
            <v>Tốt</v>
          </cell>
        </row>
        <row r="132">
          <cell r="C132" t="str">
            <v>27203730656</v>
          </cell>
          <cell r="E132" t="str">
            <v>Phạm Thị Hoài My</v>
          </cell>
          <cell r="I132">
            <v>37667</v>
          </cell>
          <cell r="J132" t="str">
            <v>K27VTD</v>
          </cell>
          <cell r="K132">
            <v>90</v>
          </cell>
          <cell r="M132">
            <v>90</v>
          </cell>
          <cell r="O132">
            <v>90</v>
          </cell>
          <cell r="R132" t="str">
            <v>Xuất Sắc</v>
          </cell>
        </row>
        <row r="133">
          <cell r="C133" t="str">
            <v>27203750143</v>
          </cell>
          <cell r="E133" t="str">
            <v>Nguyễn Thị Diệu My</v>
          </cell>
          <cell r="I133">
            <v>37662</v>
          </cell>
          <cell r="J133" t="str">
            <v>K27VTD</v>
          </cell>
          <cell r="K133">
            <v>99</v>
          </cell>
          <cell r="M133">
            <v>90</v>
          </cell>
          <cell r="O133">
            <v>94.5</v>
          </cell>
          <cell r="R133" t="str">
            <v>Xuất Sắc</v>
          </cell>
        </row>
        <row r="134">
          <cell r="C134" t="str">
            <v>27208627502</v>
          </cell>
          <cell r="E134" t="str">
            <v>Trần Thảo My</v>
          </cell>
          <cell r="I134">
            <v>37984</v>
          </cell>
          <cell r="J134" t="str">
            <v>K27VTD</v>
          </cell>
          <cell r="K134">
            <v>68</v>
          </cell>
          <cell r="M134">
            <v>94</v>
          </cell>
          <cell r="O134">
            <v>81</v>
          </cell>
          <cell r="R134" t="str">
            <v>Tốt</v>
          </cell>
        </row>
        <row r="135">
          <cell r="C135" t="str">
            <v>27212138364</v>
          </cell>
          <cell r="E135" t="str">
            <v>Lê Văn Nam</v>
          </cell>
          <cell r="I135">
            <v>37902</v>
          </cell>
          <cell r="J135" t="str">
            <v>K27VTD</v>
          </cell>
          <cell r="K135">
            <v>73</v>
          </cell>
          <cell r="M135">
            <v>100</v>
          </cell>
          <cell r="O135">
            <v>86.5</v>
          </cell>
          <cell r="R135" t="str">
            <v>Tốt</v>
          </cell>
        </row>
        <row r="136">
          <cell r="C136" t="str">
            <v>27213733599</v>
          </cell>
          <cell r="E136" t="str">
            <v>Nguyễn Hoàng Bảo Nam</v>
          </cell>
          <cell r="I136">
            <v>37839</v>
          </cell>
          <cell r="J136" t="str">
            <v>K27VTD</v>
          </cell>
          <cell r="K136">
            <v>69</v>
          </cell>
          <cell r="M136">
            <v>94</v>
          </cell>
          <cell r="O136">
            <v>81.5</v>
          </cell>
          <cell r="R136" t="str">
            <v>Tốt</v>
          </cell>
        </row>
        <row r="137">
          <cell r="C137" t="str">
            <v>27213735059</v>
          </cell>
          <cell r="E137" t="str">
            <v>Nguyễn Hữu Nam</v>
          </cell>
          <cell r="I137">
            <v>37953</v>
          </cell>
          <cell r="J137" t="str">
            <v>K27VTD</v>
          </cell>
          <cell r="K137">
            <v>85</v>
          </cell>
          <cell r="M137">
            <v>100</v>
          </cell>
          <cell r="O137">
            <v>92.5</v>
          </cell>
          <cell r="R137" t="str">
            <v>Xuất Sắc</v>
          </cell>
        </row>
        <row r="138">
          <cell r="C138" t="str">
            <v>27213745208</v>
          </cell>
          <cell r="E138" t="str">
            <v>Đỗ Thanh Nga</v>
          </cell>
          <cell r="I138">
            <v>37710</v>
          </cell>
          <cell r="J138" t="str">
            <v>K27VTD</v>
          </cell>
          <cell r="K138">
            <v>83</v>
          </cell>
          <cell r="M138">
            <v>86</v>
          </cell>
          <cell r="O138">
            <v>84.5</v>
          </cell>
          <cell r="R138" t="str">
            <v>Tốt</v>
          </cell>
        </row>
        <row r="139">
          <cell r="C139" t="str">
            <v>27203700275</v>
          </cell>
          <cell r="E139" t="str">
            <v>Nguyễn Hoàng Thảo Ngân</v>
          </cell>
          <cell r="I139">
            <v>37813</v>
          </cell>
          <cell r="J139" t="str">
            <v>K27VTD</v>
          </cell>
          <cell r="K139">
            <v>90</v>
          </cell>
          <cell r="M139">
            <v>84</v>
          </cell>
          <cell r="O139">
            <v>87</v>
          </cell>
          <cell r="R139" t="str">
            <v>Tốt</v>
          </cell>
        </row>
        <row r="140">
          <cell r="C140" t="str">
            <v>27203731538</v>
          </cell>
          <cell r="E140" t="str">
            <v>Lê Thị Mai Ngân</v>
          </cell>
          <cell r="I140">
            <v>37767</v>
          </cell>
          <cell r="J140" t="str">
            <v>K27VTD</v>
          </cell>
          <cell r="K140">
            <v>100</v>
          </cell>
          <cell r="M140">
            <v>100</v>
          </cell>
          <cell r="O140">
            <v>100</v>
          </cell>
          <cell r="R140" t="str">
            <v>Xuất Sắc</v>
          </cell>
        </row>
        <row r="141">
          <cell r="C141" t="str">
            <v>27207234590</v>
          </cell>
          <cell r="E141" t="str">
            <v>Lê Nguyễn Tuyết Ngân</v>
          </cell>
          <cell r="I141">
            <v>37902</v>
          </cell>
          <cell r="J141" t="str">
            <v>K27VTD</v>
          </cell>
          <cell r="K141">
            <v>83</v>
          </cell>
          <cell r="M141">
            <v>67</v>
          </cell>
          <cell r="O141">
            <v>75</v>
          </cell>
          <cell r="R141" t="str">
            <v>Khá</v>
          </cell>
        </row>
        <row r="142">
          <cell r="C142" t="str">
            <v>27213701424</v>
          </cell>
          <cell r="E142" t="str">
            <v>Nguyễn Phan Thu Ngân</v>
          </cell>
          <cell r="I142">
            <v>37822</v>
          </cell>
          <cell r="J142" t="str">
            <v>K27VTD</v>
          </cell>
          <cell r="K142">
            <v>69</v>
          </cell>
          <cell r="M142">
            <v>74</v>
          </cell>
          <cell r="O142">
            <v>71.5</v>
          </cell>
          <cell r="R142" t="str">
            <v>Khá</v>
          </cell>
        </row>
        <row r="143">
          <cell r="C143" t="str">
            <v>27213702918</v>
          </cell>
          <cell r="E143" t="str">
            <v>Nguyễn Ngọc Thùy Ngân</v>
          </cell>
          <cell r="I143">
            <v>37932</v>
          </cell>
          <cell r="J143" t="str">
            <v>K27VTD</v>
          </cell>
          <cell r="K143">
            <v>98</v>
          </cell>
          <cell r="M143">
            <v>0</v>
          </cell>
          <cell r="O143">
            <v>49</v>
          </cell>
          <cell r="R143" t="str">
            <v>Yếu</v>
          </cell>
        </row>
        <row r="144">
          <cell r="C144" t="str">
            <v>27213724134</v>
          </cell>
          <cell r="E144" t="str">
            <v>Nguyễn Hoàng Khánh Ngân</v>
          </cell>
          <cell r="I144">
            <v>37820</v>
          </cell>
          <cell r="J144" t="str">
            <v>K27VTD</v>
          </cell>
          <cell r="K144">
            <v>75</v>
          </cell>
          <cell r="M144">
            <v>79</v>
          </cell>
          <cell r="O144">
            <v>77</v>
          </cell>
          <cell r="R144" t="str">
            <v>Khá</v>
          </cell>
        </row>
        <row r="145">
          <cell r="C145" t="str">
            <v>27203701130</v>
          </cell>
          <cell r="E145" t="str">
            <v>Ngô Thúy Ngần</v>
          </cell>
          <cell r="I145">
            <v>37745</v>
          </cell>
          <cell r="J145" t="str">
            <v>K27VTD</v>
          </cell>
          <cell r="K145">
            <v>91</v>
          </cell>
          <cell r="M145">
            <v>100</v>
          </cell>
          <cell r="O145">
            <v>95.5</v>
          </cell>
          <cell r="R145" t="str">
            <v>Xuất Sắc</v>
          </cell>
        </row>
        <row r="146">
          <cell r="C146" t="str">
            <v>27202243141</v>
          </cell>
          <cell r="E146" t="str">
            <v>Trần Mỹ Ngọc</v>
          </cell>
          <cell r="I146">
            <v>37985</v>
          </cell>
          <cell r="J146" t="str">
            <v>K27VTD</v>
          </cell>
          <cell r="K146">
            <v>100</v>
          </cell>
          <cell r="M146">
            <v>100</v>
          </cell>
          <cell r="O146">
            <v>100</v>
          </cell>
          <cell r="R146" t="str">
            <v>Xuất Sắc</v>
          </cell>
        </row>
        <row r="147">
          <cell r="C147" t="str">
            <v>27203745502</v>
          </cell>
          <cell r="E147" t="str">
            <v>Thái Thị Như Ngọc</v>
          </cell>
          <cell r="I147">
            <v>37900</v>
          </cell>
          <cell r="J147" t="str">
            <v>K27VTD</v>
          </cell>
          <cell r="K147">
            <v>100</v>
          </cell>
          <cell r="M147">
            <v>0</v>
          </cell>
          <cell r="O147">
            <v>50</v>
          </cell>
          <cell r="R147" t="str">
            <v>Trung Bình</v>
          </cell>
        </row>
        <row r="148">
          <cell r="C148" t="str">
            <v>27203736131</v>
          </cell>
          <cell r="E148" t="str">
            <v>Tạ Lưu Nhã</v>
          </cell>
          <cell r="I148">
            <v>37886</v>
          </cell>
          <cell r="J148" t="str">
            <v>K27VTD</v>
          </cell>
          <cell r="K148">
            <v>85</v>
          </cell>
          <cell r="M148">
            <v>100</v>
          </cell>
          <cell r="O148">
            <v>92.5</v>
          </cell>
          <cell r="R148" t="str">
            <v>Xuất Sắc</v>
          </cell>
        </row>
        <row r="149">
          <cell r="C149" t="str">
            <v>27213700284</v>
          </cell>
          <cell r="E149" t="str">
            <v>Đoàn Ngọc Thanh Nhàn</v>
          </cell>
          <cell r="I149">
            <v>37730</v>
          </cell>
          <cell r="J149" t="str">
            <v>K27VTD</v>
          </cell>
          <cell r="K149">
            <v>85</v>
          </cell>
          <cell r="M149">
            <v>75</v>
          </cell>
          <cell r="O149">
            <v>80</v>
          </cell>
          <cell r="R149" t="str">
            <v>Tốt</v>
          </cell>
        </row>
        <row r="150">
          <cell r="C150" t="str">
            <v>27203727150</v>
          </cell>
          <cell r="E150" t="str">
            <v>Hà Tú Nhi</v>
          </cell>
          <cell r="I150">
            <v>37830</v>
          </cell>
          <cell r="J150" t="str">
            <v>K27VTD</v>
          </cell>
          <cell r="K150">
            <v>66</v>
          </cell>
          <cell r="M150">
            <v>74</v>
          </cell>
          <cell r="O150">
            <v>70</v>
          </cell>
          <cell r="R150" t="str">
            <v>Khá</v>
          </cell>
        </row>
        <row r="151">
          <cell r="C151" t="str">
            <v>27203743987</v>
          </cell>
          <cell r="E151" t="str">
            <v>Cáp Thị Yến Nhi</v>
          </cell>
          <cell r="I151">
            <v>37895</v>
          </cell>
          <cell r="J151" t="str">
            <v>K27VTD</v>
          </cell>
          <cell r="K151">
            <v>80</v>
          </cell>
          <cell r="M151">
            <v>100</v>
          </cell>
          <cell r="O151">
            <v>90</v>
          </cell>
          <cell r="R151" t="str">
            <v>Xuất Sắc</v>
          </cell>
        </row>
        <row r="152">
          <cell r="C152" t="str">
            <v>27203750210</v>
          </cell>
          <cell r="E152" t="str">
            <v>Phan Hà Nhi</v>
          </cell>
          <cell r="I152">
            <v>37925</v>
          </cell>
          <cell r="J152" t="str">
            <v>K27VTD</v>
          </cell>
          <cell r="K152">
            <v>100</v>
          </cell>
          <cell r="M152">
            <v>84</v>
          </cell>
          <cell r="O152">
            <v>92</v>
          </cell>
          <cell r="R152" t="str">
            <v>Xuất Sắc</v>
          </cell>
        </row>
        <row r="153">
          <cell r="C153" t="str">
            <v>27213702726</v>
          </cell>
          <cell r="E153" t="str">
            <v>Dương Huỳnh Tuyết Nhi</v>
          </cell>
          <cell r="I153">
            <v>37818</v>
          </cell>
          <cell r="J153" t="str">
            <v>K27VTD</v>
          </cell>
          <cell r="K153">
            <v>93</v>
          </cell>
          <cell r="M153">
            <v>100</v>
          </cell>
          <cell r="O153">
            <v>96.5</v>
          </cell>
          <cell r="R153" t="str">
            <v>Xuất Sắc</v>
          </cell>
        </row>
        <row r="154">
          <cell r="C154" t="str">
            <v>27203738485</v>
          </cell>
          <cell r="E154" t="str">
            <v>Hồ Nguyễn Hoài Nhơn</v>
          </cell>
          <cell r="I154">
            <v>37691</v>
          </cell>
          <cell r="J154" t="str">
            <v>K27VTD</v>
          </cell>
          <cell r="K154">
            <v>84</v>
          </cell>
          <cell r="M154">
            <v>86</v>
          </cell>
          <cell r="O154">
            <v>85</v>
          </cell>
          <cell r="R154" t="str">
            <v>Tốt</v>
          </cell>
        </row>
        <row r="155">
          <cell r="C155" t="str">
            <v>27203738385</v>
          </cell>
          <cell r="E155" t="str">
            <v>Phạm Huỳnh Như</v>
          </cell>
          <cell r="I155">
            <v>37692</v>
          </cell>
          <cell r="J155" t="str">
            <v>K27VTD</v>
          </cell>
          <cell r="K155">
            <v>100</v>
          </cell>
          <cell r="M155">
            <v>0</v>
          </cell>
          <cell r="O155">
            <v>50</v>
          </cell>
          <cell r="R155" t="str">
            <v>Trung Bình</v>
          </cell>
        </row>
        <row r="156">
          <cell r="C156" t="str">
            <v>27203720254</v>
          </cell>
          <cell r="E156" t="str">
            <v>Đặng Hồng Nhung</v>
          </cell>
          <cell r="I156">
            <v>37808</v>
          </cell>
          <cell r="J156" t="str">
            <v>K27VTD</v>
          </cell>
          <cell r="K156">
            <v>79</v>
          </cell>
          <cell r="M156">
            <v>88</v>
          </cell>
          <cell r="O156">
            <v>83.5</v>
          </cell>
          <cell r="R156" t="str">
            <v>Tốt</v>
          </cell>
        </row>
        <row r="157">
          <cell r="C157" t="str">
            <v>27213701653</v>
          </cell>
          <cell r="E157" t="str">
            <v>Lê Hồng Nhung</v>
          </cell>
          <cell r="I157">
            <v>36626</v>
          </cell>
          <cell r="J157" t="str">
            <v>K27VTD</v>
          </cell>
          <cell r="K157">
            <v>80</v>
          </cell>
          <cell r="M157">
            <v>100</v>
          </cell>
          <cell r="O157">
            <v>90</v>
          </cell>
          <cell r="R157" t="str">
            <v>Xuất Sắc</v>
          </cell>
        </row>
        <row r="158">
          <cell r="C158" t="str">
            <v>27213721703</v>
          </cell>
          <cell r="E158" t="str">
            <v>Phạm Khang Ninh</v>
          </cell>
          <cell r="I158">
            <v>37814</v>
          </cell>
          <cell r="J158" t="str">
            <v>K27VTD</v>
          </cell>
          <cell r="K158">
            <v>89</v>
          </cell>
          <cell r="M158">
            <v>97</v>
          </cell>
          <cell r="O158">
            <v>93</v>
          </cell>
          <cell r="R158" t="str">
            <v>Xuất Sắc</v>
          </cell>
        </row>
        <row r="159">
          <cell r="C159" t="str">
            <v>27203702016</v>
          </cell>
          <cell r="E159" t="str">
            <v>Nguyễn Lê Kiều Oanh</v>
          </cell>
          <cell r="I159">
            <v>37923</v>
          </cell>
          <cell r="J159" t="str">
            <v>K27VTD</v>
          </cell>
          <cell r="K159">
            <v>100</v>
          </cell>
          <cell r="M159">
            <v>90</v>
          </cell>
          <cell r="O159">
            <v>95</v>
          </cell>
          <cell r="R159" t="str">
            <v>Xuất Sắc</v>
          </cell>
        </row>
        <row r="160">
          <cell r="C160" t="str">
            <v>27203702438</v>
          </cell>
          <cell r="E160" t="str">
            <v>Trần Thị Kim Oanh</v>
          </cell>
          <cell r="I160">
            <v>37913</v>
          </cell>
          <cell r="J160" t="str">
            <v>K27VTD</v>
          </cell>
          <cell r="K160">
            <v>100</v>
          </cell>
          <cell r="M160">
            <v>100</v>
          </cell>
          <cell r="O160">
            <v>100</v>
          </cell>
          <cell r="R160" t="str">
            <v>Xuất Sắc</v>
          </cell>
        </row>
        <row r="161">
          <cell r="C161" t="str">
            <v>27203738762</v>
          </cell>
          <cell r="E161" t="str">
            <v>Đinh Nguyễn Lâm Oanh</v>
          </cell>
          <cell r="I161">
            <v>37924</v>
          </cell>
          <cell r="J161" t="str">
            <v>K27VTD</v>
          </cell>
          <cell r="K161">
            <v>83</v>
          </cell>
          <cell r="M161">
            <v>84</v>
          </cell>
          <cell r="O161">
            <v>83.5</v>
          </cell>
          <cell r="R161" t="str">
            <v>Tốt</v>
          </cell>
        </row>
        <row r="162">
          <cell r="C162" t="str">
            <v>27212253748</v>
          </cell>
          <cell r="E162" t="str">
            <v>Trương Mai Oanh</v>
          </cell>
          <cell r="I162">
            <v>37916</v>
          </cell>
          <cell r="J162" t="str">
            <v>K27VTD</v>
          </cell>
          <cell r="K162">
            <v>100</v>
          </cell>
          <cell r="M162">
            <v>0</v>
          </cell>
          <cell r="O162">
            <v>50</v>
          </cell>
          <cell r="R162" t="str">
            <v>Trung Bình</v>
          </cell>
        </row>
        <row r="163">
          <cell r="C163" t="str">
            <v>27203727132</v>
          </cell>
          <cell r="E163" t="str">
            <v>Lương Hồng Phúc</v>
          </cell>
          <cell r="I163">
            <v>37652</v>
          </cell>
          <cell r="J163" t="str">
            <v>K27VTD</v>
          </cell>
          <cell r="K163">
            <v>70</v>
          </cell>
          <cell r="M163">
            <v>79</v>
          </cell>
          <cell r="O163">
            <v>74.5</v>
          </cell>
          <cell r="R163" t="str">
            <v>Khá</v>
          </cell>
        </row>
        <row r="164">
          <cell r="C164" t="str">
            <v>27201243942</v>
          </cell>
          <cell r="E164" t="str">
            <v>Trần Thị Thu Phương</v>
          </cell>
          <cell r="I164">
            <v>37871</v>
          </cell>
          <cell r="J164" t="str">
            <v>K27VTD</v>
          </cell>
          <cell r="K164">
            <v>0</v>
          </cell>
          <cell r="M164">
            <v>100</v>
          </cell>
          <cell r="O164">
            <v>50</v>
          </cell>
          <cell r="R164" t="str">
            <v>Trung Bình</v>
          </cell>
        </row>
        <row r="165">
          <cell r="C165" t="str">
            <v>27213738930</v>
          </cell>
          <cell r="E165" t="str">
            <v>Đỗ Hoàng Phương</v>
          </cell>
          <cell r="I165">
            <v>37791</v>
          </cell>
          <cell r="J165" t="str">
            <v>K27VTD</v>
          </cell>
          <cell r="K165">
            <v>75</v>
          </cell>
          <cell r="M165">
            <v>78</v>
          </cell>
          <cell r="O165">
            <v>76.5</v>
          </cell>
          <cell r="R165" t="str">
            <v>Khá</v>
          </cell>
        </row>
        <row r="166">
          <cell r="C166" t="str">
            <v>26213730361</v>
          </cell>
          <cell r="E166" t="str">
            <v>Lê Thị Kim Phượng</v>
          </cell>
          <cell r="I166">
            <v>37323</v>
          </cell>
          <cell r="J166" t="str">
            <v>K27VTD</v>
          </cell>
          <cell r="K166">
            <v>80</v>
          </cell>
          <cell r="M166">
            <v>74</v>
          </cell>
          <cell r="O166">
            <v>77</v>
          </cell>
          <cell r="R166" t="str">
            <v>Khá</v>
          </cell>
        </row>
        <row r="167">
          <cell r="C167" t="str">
            <v>27203700411</v>
          </cell>
          <cell r="E167" t="str">
            <v>Ngô Thị Phú Quý</v>
          </cell>
          <cell r="I167">
            <v>37762</v>
          </cell>
          <cell r="J167" t="str">
            <v>K27VTD</v>
          </cell>
          <cell r="K167">
            <v>74</v>
          </cell>
          <cell r="M167">
            <v>93</v>
          </cell>
          <cell r="O167">
            <v>83.5</v>
          </cell>
          <cell r="R167" t="str">
            <v>Tốt</v>
          </cell>
        </row>
        <row r="168">
          <cell r="C168" t="str">
            <v>27203727200</v>
          </cell>
          <cell r="E168" t="str">
            <v>Nguyễn Thị Như Quỳnh</v>
          </cell>
          <cell r="I168">
            <v>37796</v>
          </cell>
          <cell r="J168" t="str">
            <v>K27VTD</v>
          </cell>
          <cell r="K168">
            <v>83</v>
          </cell>
          <cell r="M168">
            <v>85</v>
          </cell>
          <cell r="O168">
            <v>84</v>
          </cell>
          <cell r="R168" t="str">
            <v>Tốt</v>
          </cell>
        </row>
        <row r="169">
          <cell r="C169" t="str">
            <v>27203731401</v>
          </cell>
          <cell r="E169" t="str">
            <v>Trần Thị Như Quỳnh</v>
          </cell>
          <cell r="I169">
            <v>37799</v>
          </cell>
          <cell r="J169" t="str">
            <v>K27VTD</v>
          </cell>
          <cell r="K169">
            <v>90</v>
          </cell>
          <cell r="M169">
            <v>86</v>
          </cell>
          <cell r="O169">
            <v>88</v>
          </cell>
          <cell r="R169" t="str">
            <v>Tốt</v>
          </cell>
        </row>
        <row r="170">
          <cell r="C170" t="str">
            <v>27203750330</v>
          </cell>
          <cell r="E170" t="str">
            <v>Nguyễn Thị Như Quỳnh</v>
          </cell>
          <cell r="I170">
            <v>37798</v>
          </cell>
          <cell r="J170" t="str">
            <v>K27VTD</v>
          </cell>
          <cell r="K170">
            <v>91</v>
          </cell>
          <cell r="M170">
            <v>0</v>
          </cell>
          <cell r="O170">
            <v>45.5</v>
          </cell>
          <cell r="R170" t="str">
            <v>Yếu</v>
          </cell>
        </row>
        <row r="171">
          <cell r="C171" t="str">
            <v>27204327044</v>
          </cell>
          <cell r="E171" t="str">
            <v>Bùi Trần Ngọc Quỳnh</v>
          </cell>
          <cell r="I171">
            <v>37705</v>
          </cell>
          <cell r="J171" t="str">
            <v>K27VTD</v>
          </cell>
          <cell r="K171">
            <v>72</v>
          </cell>
          <cell r="M171">
            <v>76</v>
          </cell>
          <cell r="O171">
            <v>74</v>
          </cell>
          <cell r="R171" t="str">
            <v>Khá</v>
          </cell>
        </row>
        <row r="172">
          <cell r="C172" t="str">
            <v>27211339162</v>
          </cell>
          <cell r="E172" t="str">
            <v>Lê Đặng Ngọc Sang</v>
          </cell>
          <cell r="I172">
            <v>37931</v>
          </cell>
          <cell r="J172" t="str">
            <v>K27VTD</v>
          </cell>
          <cell r="K172">
            <v>100</v>
          </cell>
          <cell r="M172">
            <v>95</v>
          </cell>
          <cell r="O172">
            <v>97.5</v>
          </cell>
          <cell r="R172" t="str">
            <v>Xuất Sắc</v>
          </cell>
        </row>
        <row r="173">
          <cell r="C173" t="str">
            <v>27213742391</v>
          </cell>
          <cell r="E173" t="str">
            <v>Nguyễn Anh Tài</v>
          </cell>
          <cell r="I173">
            <v>37890</v>
          </cell>
          <cell r="J173" t="str">
            <v>K27VTD</v>
          </cell>
          <cell r="K173">
            <v>88</v>
          </cell>
          <cell r="M173">
            <v>84</v>
          </cell>
          <cell r="O173">
            <v>86</v>
          </cell>
          <cell r="R173" t="str">
            <v>Tốt</v>
          </cell>
        </row>
        <row r="174">
          <cell r="C174" t="str">
            <v>27203743904</v>
          </cell>
          <cell r="E174" t="str">
            <v>Lê Thị Thanh Tâm</v>
          </cell>
          <cell r="I174">
            <v>37805</v>
          </cell>
          <cell r="J174" t="str">
            <v>K27VTD</v>
          </cell>
          <cell r="K174">
            <v>100</v>
          </cell>
          <cell r="M174">
            <v>85</v>
          </cell>
          <cell r="O174">
            <v>92.5</v>
          </cell>
          <cell r="R174" t="str">
            <v>Xuất Sắc</v>
          </cell>
        </row>
        <row r="175">
          <cell r="C175" t="str">
            <v>27213753755</v>
          </cell>
          <cell r="E175" t="str">
            <v>Phan Minh Thái</v>
          </cell>
          <cell r="I175">
            <v>37867</v>
          </cell>
          <cell r="J175" t="str">
            <v>K27VTD</v>
          </cell>
          <cell r="K175">
            <v>75</v>
          </cell>
          <cell r="M175">
            <v>76</v>
          </cell>
          <cell r="O175">
            <v>75.5</v>
          </cell>
          <cell r="R175" t="str">
            <v>Khá</v>
          </cell>
        </row>
        <row r="176">
          <cell r="C176" t="str">
            <v>27203730787</v>
          </cell>
          <cell r="E176" t="str">
            <v>Đoàn Thị Thanh</v>
          </cell>
          <cell r="I176">
            <v>37923</v>
          </cell>
          <cell r="J176" t="str">
            <v>K27VTD</v>
          </cell>
          <cell r="K176">
            <v>68</v>
          </cell>
          <cell r="M176">
            <v>73</v>
          </cell>
          <cell r="O176">
            <v>70.5</v>
          </cell>
          <cell r="R176" t="str">
            <v>Khá</v>
          </cell>
        </row>
        <row r="177">
          <cell r="C177" t="str">
            <v>27203700117</v>
          </cell>
          <cell r="E177" t="str">
            <v>Nguyễn Phương Thảo</v>
          </cell>
          <cell r="I177">
            <v>37600</v>
          </cell>
          <cell r="J177" t="str">
            <v>K27VTD</v>
          </cell>
          <cell r="K177">
            <v>83</v>
          </cell>
          <cell r="M177">
            <v>82</v>
          </cell>
          <cell r="O177">
            <v>82.5</v>
          </cell>
          <cell r="R177" t="str">
            <v>Tốt</v>
          </cell>
        </row>
        <row r="178">
          <cell r="C178" t="str">
            <v>27204743972</v>
          </cell>
          <cell r="E178" t="str">
            <v>Nguyễn Thị Thu Thảo</v>
          </cell>
          <cell r="I178">
            <v>37837</v>
          </cell>
          <cell r="J178" t="str">
            <v>K27VTD</v>
          </cell>
          <cell r="K178">
            <v>88</v>
          </cell>
          <cell r="M178">
            <v>78</v>
          </cell>
          <cell r="O178">
            <v>83</v>
          </cell>
          <cell r="R178" t="str">
            <v>Tốt</v>
          </cell>
        </row>
        <row r="179">
          <cell r="C179" t="str">
            <v>27213720184</v>
          </cell>
          <cell r="E179" t="str">
            <v>Trần Đức Thiện</v>
          </cell>
          <cell r="I179">
            <v>37633</v>
          </cell>
          <cell r="J179" t="str">
            <v>K27VTD</v>
          </cell>
          <cell r="K179">
            <v>100</v>
          </cell>
          <cell r="M179">
            <v>100</v>
          </cell>
          <cell r="O179">
            <v>100</v>
          </cell>
          <cell r="R179" t="str">
            <v>Xuất Sắc</v>
          </cell>
        </row>
        <row r="180">
          <cell r="C180" t="str">
            <v>27213722052</v>
          </cell>
          <cell r="E180" t="str">
            <v>Nguyễn Đăng Thịnh</v>
          </cell>
          <cell r="I180">
            <v>37896</v>
          </cell>
          <cell r="J180" t="str">
            <v>K27VTD</v>
          </cell>
          <cell r="K180">
            <v>97</v>
          </cell>
          <cell r="M180">
            <v>95</v>
          </cell>
          <cell r="O180">
            <v>96</v>
          </cell>
          <cell r="R180" t="str">
            <v>Xuất Sắc</v>
          </cell>
        </row>
        <row r="181">
          <cell r="C181" t="str">
            <v>27213754069</v>
          </cell>
          <cell r="E181" t="str">
            <v>Hồ Viết Anh Thông</v>
          </cell>
          <cell r="I181">
            <v>37646</v>
          </cell>
          <cell r="J181" t="str">
            <v>K27VTD</v>
          </cell>
          <cell r="K181">
            <v>70</v>
          </cell>
          <cell r="M181">
            <v>82</v>
          </cell>
          <cell r="O181">
            <v>76</v>
          </cell>
          <cell r="R181" t="str">
            <v>Khá</v>
          </cell>
        </row>
        <row r="182">
          <cell r="C182" t="str">
            <v>27203741282</v>
          </cell>
          <cell r="E182" t="str">
            <v>Ngô Hoàng Anh Thư</v>
          </cell>
          <cell r="I182">
            <v>37649</v>
          </cell>
          <cell r="J182" t="str">
            <v>K27VTD</v>
          </cell>
          <cell r="K182">
            <v>100</v>
          </cell>
          <cell r="M182">
            <v>100</v>
          </cell>
          <cell r="O182">
            <v>100</v>
          </cell>
          <cell r="R182" t="str">
            <v>Xuất Sắc</v>
          </cell>
        </row>
        <row r="183">
          <cell r="C183" t="str">
            <v>27203733145</v>
          </cell>
          <cell r="E183" t="str">
            <v>Võ Thị Bích Thương</v>
          </cell>
          <cell r="I183">
            <v>37864</v>
          </cell>
          <cell r="J183" t="str">
            <v>K27VTD</v>
          </cell>
          <cell r="K183">
            <v>85</v>
          </cell>
          <cell r="M183">
            <v>100</v>
          </cell>
          <cell r="O183">
            <v>92.5</v>
          </cell>
          <cell r="R183" t="str">
            <v>Xuất Sắc</v>
          </cell>
        </row>
        <row r="184">
          <cell r="C184" t="str">
            <v>27203736721</v>
          </cell>
          <cell r="E184" t="str">
            <v>Trần Thị Thiện Thương</v>
          </cell>
          <cell r="I184">
            <v>37825</v>
          </cell>
          <cell r="J184" t="str">
            <v>K27VTD</v>
          </cell>
          <cell r="K184">
            <v>88</v>
          </cell>
          <cell r="M184">
            <v>90</v>
          </cell>
          <cell r="O184">
            <v>89</v>
          </cell>
          <cell r="R184" t="str">
            <v>Tốt</v>
          </cell>
        </row>
        <row r="185">
          <cell r="C185" t="str">
            <v>27203745602</v>
          </cell>
          <cell r="E185" t="str">
            <v>Vi Thị Huyền Thương</v>
          </cell>
          <cell r="I185">
            <v>37723</v>
          </cell>
          <cell r="J185" t="str">
            <v>K27VTD</v>
          </cell>
          <cell r="K185">
            <v>90</v>
          </cell>
          <cell r="M185">
            <v>100</v>
          </cell>
          <cell r="O185">
            <v>95</v>
          </cell>
          <cell r="R185" t="str">
            <v>Xuất Sắc</v>
          </cell>
        </row>
        <row r="186">
          <cell r="C186" t="str">
            <v>27213733207</v>
          </cell>
          <cell r="E186" t="str">
            <v>Nguyễn Thái Quỳnh Thương</v>
          </cell>
          <cell r="I186">
            <v>37622</v>
          </cell>
          <cell r="J186" t="str">
            <v>K27VTD</v>
          </cell>
          <cell r="K186">
            <v>70</v>
          </cell>
          <cell r="M186">
            <v>80</v>
          </cell>
          <cell r="O186">
            <v>75</v>
          </cell>
          <cell r="R186" t="str">
            <v>Khá</v>
          </cell>
        </row>
        <row r="187">
          <cell r="C187" t="str">
            <v>27203752997</v>
          </cell>
          <cell r="E187" t="str">
            <v>Phạm Thị Kim Thuỳ</v>
          </cell>
          <cell r="I187">
            <v>37895</v>
          </cell>
          <cell r="J187" t="str">
            <v>K27VTD</v>
          </cell>
          <cell r="K187">
            <v>100</v>
          </cell>
          <cell r="M187">
            <v>100</v>
          </cell>
          <cell r="O187">
            <v>100</v>
          </cell>
          <cell r="R187" t="str">
            <v>Xuất Sắc</v>
          </cell>
        </row>
        <row r="188">
          <cell r="C188" t="str">
            <v>27203700578</v>
          </cell>
          <cell r="E188" t="str">
            <v>Lê Diệu Thúy</v>
          </cell>
          <cell r="I188">
            <v>37685</v>
          </cell>
          <cell r="J188" t="str">
            <v>K27VTD</v>
          </cell>
          <cell r="K188">
            <v>90</v>
          </cell>
          <cell r="M188">
            <v>98</v>
          </cell>
          <cell r="O188">
            <v>94</v>
          </cell>
          <cell r="R188" t="str">
            <v>Xuất Sắc</v>
          </cell>
        </row>
        <row r="189">
          <cell r="C189" t="str">
            <v>27203750451</v>
          </cell>
          <cell r="E189" t="str">
            <v>Rơ Lan Thu Thủy</v>
          </cell>
          <cell r="I189">
            <v>37865</v>
          </cell>
          <cell r="J189" t="str">
            <v>K27VTD</v>
          </cell>
          <cell r="K189">
            <v>100</v>
          </cell>
          <cell r="M189">
            <v>100</v>
          </cell>
          <cell r="O189">
            <v>100</v>
          </cell>
          <cell r="R189" t="str">
            <v>Xuất Sắc</v>
          </cell>
        </row>
        <row r="190">
          <cell r="C190" t="str">
            <v>27203739142</v>
          </cell>
          <cell r="E190" t="str">
            <v>Lê Thị Anh Thy</v>
          </cell>
          <cell r="I190">
            <v>37739</v>
          </cell>
          <cell r="J190" t="str">
            <v>K27VTD</v>
          </cell>
          <cell r="K190">
            <v>100</v>
          </cell>
          <cell r="M190">
            <v>100</v>
          </cell>
          <cell r="O190">
            <v>100</v>
          </cell>
          <cell r="R190" t="str">
            <v>Xuất Sắc</v>
          </cell>
        </row>
        <row r="191">
          <cell r="C191" t="str">
            <v>27213739408</v>
          </cell>
          <cell r="E191" t="str">
            <v>Hoàng Ngọc Tô</v>
          </cell>
          <cell r="I191">
            <v>37647</v>
          </cell>
          <cell r="J191" t="str">
            <v>K27VTD</v>
          </cell>
          <cell r="K191">
            <v>97</v>
          </cell>
          <cell r="M191">
            <v>90</v>
          </cell>
          <cell r="O191">
            <v>93.5</v>
          </cell>
          <cell r="R191" t="str">
            <v>Xuất Sắc</v>
          </cell>
        </row>
        <row r="192">
          <cell r="C192" t="str">
            <v>26213435558</v>
          </cell>
          <cell r="E192" t="str">
            <v>Hoàng Tấn Toàn</v>
          </cell>
          <cell r="I192">
            <v>37050</v>
          </cell>
          <cell r="J192" t="str">
            <v>K27VTD</v>
          </cell>
          <cell r="K192">
            <v>100</v>
          </cell>
          <cell r="M192">
            <v>75</v>
          </cell>
          <cell r="O192">
            <v>87.5</v>
          </cell>
          <cell r="R192" t="str">
            <v>Tốt</v>
          </cell>
        </row>
        <row r="193">
          <cell r="C193" t="str">
            <v>27203727188</v>
          </cell>
          <cell r="E193" t="str">
            <v>Lê Thị Bảo Trâm</v>
          </cell>
          <cell r="I193">
            <v>37962</v>
          </cell>
          <cell r="J193" t="str">
            <v>K27VTD</v>
          </cell>
          <cell r="K193">
            <v>85</v>
          </cell>
          <cell r="M193">
            <v>100</v>
          </cell>
          <cell r="O193">
            <v>92.5</v>
          </cell>
          <cell r="R193" t="str">
            <v>Xuất Sắc</v>
          </cell>
        </row>
        <row r="194">
          <cell r="C194" t="str">
            <v>27213701679</v>
          </cell>
          <cell r="E194" t="str">
            <v>Trần Thy Trâm</v>
          </cell>
          <cell r="I194">
            <v>36724</v>
          </cell>
          <cell r="J194" t="str">
            <v>K27VTD</v>
          </cell>
          <cell r="K194">
            <v>100</v>
          </cell>
          <cell r="M194">
            <v>100</v>
          </cell>
          <cell r="O194">
            <v>100</v>
          </cell>
          <cell r="R194" t="str">
            <v>Xuất Sắc</v>
          </cell>
        </row>
        <row r="195">
          <cell r="C195" t="str">
            <v>27203724729</v>
          </cell>
          <cell r="E195" t="str">
            <v>Trịnh Bảo Trân</v>
          </cell>
          <cell r="I195">
            <v>37778</v>
          </cell>
          <cell r="J195" t="str">
            <v>K27VTD</v>
          </cell>
          <cell r="K195">
            <v>100</v>
          </cell>
          <cell r="M195">
            <v>95</v>
          </cell>
          <cell r="O195">
            <v>97.5</v>
          </cell>
          <cell r="R195" t="str">
            <v>Xuất Sắc</v>
          </cell>
        </row>
        <row r="196">
          <cell r="C196" t="str">
            <v>27203735758</v>
          </cell>
          <cell r="E196" t="str">
            <v>Dương Thùy Trang</v>
          </cell>
          <cell r="I196">
            <v>37859</v>
          </cell>
          <cell r="J196" t="str">
            <v>K27VTD</v>
          </cell>
          <cell r="K196">
            <v>70</v>
          </cell>
          <cell r="M196">
            <v>78</v>
          </cell>
          <cell r="O196">
            <v>74</v>
          </cell>
          <cell r="R196" t="str">
            <v>Khá</v>
          </cell>
        </row>
        <row r="197">
          <cell r="C197" t="str">
            <v>27203738917</v>
          </cell>
          <cell r="E197" t="str">
            <v>Hoàng Thị Huyền Trang</v>
          </cell>
          <cell r="I197">
            <v>37925</v>
          </cell>
          <cell r="J197" t="str">
            <v>K27VTD</v>
          </cell>
          <cell r="K197">
            <v>85</v>
          </cell>
          <cell r="M197">
            <v>100</v>
          </cell>
          <cell r="O197">
            <v>92.5</v>
          </cell>
          <cell r="R197" t="str">
            <v>Xuất Sắc</v>
          </cell>
        </row>
        <row r="198">
          <cell r="C198" t="str">
            <v>27203701032</v>
          </cell>
          <cell r="E198" t="str">
            <v>Nguyễn Thị Anh Trinh</v>
          </cell>
          <cell r="I198">
            <v>37820</v>
          </cell>
          <cell r="J198" t="str">
            <v>K27VTD</v>
          </cell>
          <cell r="K198">
            <v>95</v>
          </cell>
          <cell r="M198">
            <v>93</v>
          </cell>
          <cell r="O198">
            <v>94</v>
          </cell>
          <cell r="R198" t="str">
            <v>Xuất Sắc</v>
          </cell>
        </row>
        <row r="199">
          <cell r="C199" t="str">
            <v>27203733137</v>
          </cell>
          <cell r="E199" t="str">
            <v>Võ Thị Bảo Trinh</v>
          </cell>
          <cell r="I199">
            <v>37967</v>
          </cell>
          <cell r="J199" t="str">
            <v>K27VTD</v>
          </cell>
          <cell r="K199">
            <v>68</v>
          </cell>
          <cell r="M199">
            <v>75</v>
          </cell>
          <cell r="O199">
            <v>71.5</v>
          </cell>
          <cell r="R199" t="str">
            <v>Khá</v>
          </cell>
        </row>
        <row r="200">
          <cell r="C200" t="str">
            <v>27213720087</v>
          </cell>
          <cell r="E200" t="str">
            <v>Nguyễn Đình Bảo Trọng</v>
          </cell>
          <cell r="I200">
            <v>37906</v>
          </cell>
          <cell r="J200" t="str">
            <v>K27VTD</v>
          </cell>
          <cell r="K200">
            <v>74</v>
          </cell>
          <cell r="M200">
            <v>81</v>
          </cell>
          <cell r="O200">
            <v>77.5</v>
          </cell>
          <cell r="R200" t="str">
            <v>Khá</v>
          </cell>
        </row>
        <row r="201">
          <cell r="C201" t="str">
            <v>27213740428</v>
          </cell>
          <cell r="E201" t="str">
            <v>Trần Quốc Trung</v>
          </cell>
          <cell r="I201">
            <v>37641</v>
          </cell>
          <cell r="J201" t="str">
            <v>K27VTD</v>
          </cell>
          <cell r="K201">
            <v>70</v>
          </cell>
          <cell r="M201">
            <v>77</v>
          </cell>
          <cell r="O201">
            <v>73.5</v>
          </cell>
          <cell r="R201" t="str">
            <v>Khá</v>
          </cell>
        </row>
        <row r="202">
          <cell r="C202" t="str">
            <v>27213740175</v>
          </cell>
          <cell r="E202" t="str">
            <v>Hoàng Mai Anh Tuấn</v>
          </cell>
          <cell r="I202">
            <v>37714</v>
          </cell>
          <cell r="J202" t="str">
            <v>K27VTD</v>
          </cell>
          <cell r="K202">
            <v>100</v>
          </cell>
          <cell r="M202">
            <v>100</v>
          </cell>
          <cell r="O202">
            <v>100</v>
          </cell>
          <cell r="R202" t="str">
            <v>Xuất Sắc</v>
          </cell>
        </row>
        <row r="203">
          <cell r="C203" t="str">
            <v>27218737550</v>
          </cell>
          <cell r="E203" t="str">
            <v>Nguyễn Hữu Tuấn</v>
          </cell>
          <cell r="I203">
            <v>37924</v>
          </cell>
          <cell r="J203" t="str">
            <v>K27VTD</v>
          </cell>
          <cell r="K203">
            <v>100</v>
          </cell>
          <cell r="M203">
            <v>90</v>
          </cell>
          <cell r="O203">
            <v>95</v>
          </cell>
          <cell r="R203" t="str">
            <v>Xuất Sắc</v>
          </cell>
        </row>
        <row r="204">
          <cell r="C204" t="str">
            <v>27213744092</v>
          </cell>
          <cell r="E204" t="str">
            <v>Trần Thanh Tùng</v>
          </cell>
          <cell r="I204">
            <v>37695</v>
          </cell>
          <cell r="J204" t="str">
            <v>K27VTD</v>
          </cell>
          <cell r="K204">
            <v>68</v>
          </cell>
          <cell r="M204">
            <v>100</v>
          </cell>
          <cell r="O204">
            <v>84</v>
          </cell>
          <cell r="R204" t="str">
            <v>Tốt</v>
          </cell>
        </row>
        <row r="205">
          <cell r="C205" t="str">
            <v>27213730338</v>
          </cell>
          <cell r="E205" t="str">
            <v>Nguyễn Kiết Tường</v>
          </cell>
          <cell r="I205">
            <v>37883</v>
          </cell>
          <cell r="J205" t="str">
            <v>K27VTD</v>
          </cell>
          <cell r="K205">
            <v>84</v>
          </cell>
          <cell r="M205">
            <v>100</v>
          </cell>
          <cell r="O205">
            <v>92</v>
          </cell>
          <cell r="R205" t="str">
            <v>Xuất Sắc</v>
          </cell>
        </row>
        <row r="206">
          <cell r="C206" t="str">
            <v>27203738544</v>
          </cell>
          <cell r="E206" t="str">
            <v>Nguyễn Thị Thủy Tuyên</v>
          </cell>
          <cell r="I206">
            <v>37774</v>
          </cell>
          <cell r="J206" t="str">
            <v>K27VTD</v>
          </cell>
          <cell r="K206">
            <v>75</v>
          </cell>
          <cell r="M206">
            <v>95</v>
          </cell>
          <cell r="O206">
            <v>85</v>
          </cell>
          <cell r="R206" t="str">
            <v>Tốt</v>
          </cell>
        </row>
        <row r="207">
          <cell r="C207" t="str">
            <v>27213743591</v>
          </cell>
          <cell r="E207" t="str">
            <v>Nguyễn Thanh Tuyền</v>
          </cell>
          <cell r="I207">
            <v>37811</v>
          </cell>
          <cell r="J207" t="str">
            <v>K27VTD</v>
          </cell>
          <cell r="K207">
            <v>88</v>
          </cell>
          <cell r="M207">
            <v>86</v>
          </cell>
          <cell r="O207">
            <v>87</v>
          </cell>
          <cell r="R207" t="str">
            <v>Tốt</v>
          </cell>
        </row>
        <row r="208">
          <cell r="C208" t="str">
            <v>27213737463</v>
          </cell>
          <cell r="E208" t="str">
            <v>Trần Cao Bá Tỷ</v>
          </cell>
          <cell r="I208">
            <v>37689</v>
          </cell>
          <cell r="J208" t="str">
            <v>K27VTD</v>
          </cell>
          <cell r="K208">
            <v>77</v>
          </cell>
          <cell r="M208">
            <v>100</v>
          </cell>
          <cell r="O208">
            <v>88.5</v>
          </cell>
          <cell r="R208" t="str">
            <v>Tốt</v>
          </cell>
        </row>
        <row r="209">
          <cell r="C209" t="str">
            <v>25203708402</v>
          </cell>
          <cell r="E209" t="str">
            <v>Văn Hoàng Phương Uyên</v>
          </cell>
          <cell r="I209">
            <v>37072</v>
          </cell>
          <cell r="J209" t="str">
            <v>K27VTD</v>
          </cell>
          <cell r="K209">
            <v>0</v>
          </cell>
          <cell r="M209">
            <v>0</v>
          </cell>
          <cell r="O209">
            <v>0</v>
          </cell>
          <cell r="R209" t="str">
            <v>Kém</v>
          </cell>
        </row>
        <row r="210">
          <cell r="C210" t="str">
            <v>27203538823</v>
          </cell>
          <cell r="E210" t="str">
            <v>Lê Nguyễn Phương Uyên</v>
          </cell>
          <cell r="I210">
            <v>37868</v>
          </cell>
          <cell r="J210" t="str">
            <v>K27VTD</v>
          </cell>
          <cell r="K210">
            <v>72</v>
          </cell>
          <cell r="M210">
            <v>90</v>
          </cell>
          <cell r="O210">
            <v>81</v>
          </cell>
          <cell r="R210" t="str">
            <v>Tốt</v>
          </cell>
        </row>
        <row r="211">
          <cell r="C211" t="str">
            <v>27213722046</v>
          </cell>
          <cell r="E211" t="str">
            <v>Đinh Văn Văn</v>
          </cell>
          <cell r="I211">
            <v>37724</v>
          </cell>
          <cell r="J211" t="str">
            <v>K27VTD</v>
          </cell>
          <cell r="K211">
            <v>98</v>
          </cell>
          <cell r="M211">
            <v>100</v>
          </cell>
          <cell r="O211">
            <v>99</v>
          </cell>
          <cell r="R211" t="str">
            <v>Xuất Sắc</v>
          </cell>
        </row>
        <row r="212">
          <cell r="C212" t="str">
            <v>27212240216</v>
          </cell>
          <cell r="E212" t="str">
            <v>Nguyễn Hoàng Việt</v>
          </cell>
          <cell r="I212">
            <v>37844</v>
          </cell>
          <cell r="J212" t="str">
            <v>K27VTD</v>
          </cell>
          <cell r="K212">
            <v>78</v>
          </cell>
          <cell r="M212">
            <v>87</v>
          </cell>
          <cell r="O212">
            <v>82.5</v>
          </cell>
          <cell r="R212" t="str">
            <v>Tốt</v>
          </cell>
        </row>
        <row r="213">
          <cell r="C213" t="str">
            <v>27213727323</v>
          </cell>
          <cell r="E213" t="str">
            <v>Mai Đức Việt</v>
          </cell>
          <cell r="I213">
            <v>37932</v>
          </cell>
          <cell r="J213" t="str">
            <v>K27VTD</v>
          </cell>
          <cell r="K213">
            <v>96</v>
          </cell>
          <cell r="M213">
            <v>95</v>
          </cell>
          <cell r="O213">
            <v>95.5</v>
          </cell>
          <cell r="R213" t="str">
            <v>Xuất Sắc</v>
          </cell>
        </row>
        <row r="214">
          <cell r="C214" t="str">
            <v>27217031287</v>
          </cell>
          <cell r="E214" t="str">
            <v>Nguyễn Đôn Vinh</v>
          </cell>
          <cell r="I214">
            <v>37963</v>
          </cell>
          <cell r="J214" t="str">
            <v>K27VTD</v>
          </cell>
          <cell r="K214">
            <v>88</v>
          </cell>
          <cell r="M214">
            <v>88</v>
          </cell>
          <cell r="O214">
            <v>88</v>
          </cell>
          <cell r="R214" t="str">
            <v>Tốt</v>
          </cell>
        </row>
        <row r="215">
          <cell r="C215" t="str">
            <v>27203727039</v>
          </cell>
          <cell r="E215" t="str">
            <v>Lê Phan Ngọc Vy</v>
          </cell>
          <cell r="I215">
            <v>37919</v>
          </cell>
          <cell r="J215" t="str">
            <v>K27VTD</v>
          </cell>
          <cell r="K215">
            <v>100</v>
          </cell>
          <cell r="M215">
            <v>75</v>
          </cell>
          <cell r="O215">
            <v>87.5</v>
          </cell>
          <cell r="R215" t="str">
            <v>Tốt</v>
          </cell>
        </row>
        <row r="216">
          <cell r="C216" t="str">
            <v>27203741081</v>
          </cell>
          <cell r="E216" t="str">
            <v>Hồ Thị Yến Vy</v>
          </cell>
          <cell r="I216">
            <v>37841</v>
          </cell>
          <cell r="J216" t="str">
            <v>K27VTD</v>
          </cell>
          <cell r="K216">
            <v>72</v>
          </cell>
          <cell r="M216">
            <v>82</v>
          </cell>
          <cell r="O216">
            <v>77</v>
          </cell>
          <cell r="R216" t="str">
            <v>Khá</v>
          </cell>
        </row>
        <row r="217">
          <cell r="C217" t="str">
            <v>27203745888</v>
          </cell>
          <cell r="E217" t="str">
            <v>Phạm Thị Thúy Vy</v>
          </cell>
          <cell r="I217">
            <v>37751</v>
          </cell>
          <cell r="J217" t="str">
            <v>K27VTD</v>
          </cell>
          <cell r="K217">
            <v>100</v>
          </cell>
          <cell r="M217">
            <v>95</v>
          </cell>
          <cell r="O217">
            <v>97.5</v>
          </cell>
          <cell r="R217" t="str">
            <v>Xuất Sắc</v>
          </cell>
        </row>
        <row r="218">
          <cell r="C218" t="str">
            <v>27213753904</v>
          </cell>
          <cell r="E218" t="str">
            <v>Trần Ngọc Tường Vy</v>
          </cell>
          <cell r="I218">
            <v>37979</v>
          </cell>
          <cell r="J218" t="str">
            <v>K27VTD</v>
          </cell>
          <cell r="K218">
            <v>78</v>
          </cell>
          <cell r="M218">
            <v>89</v>
          </cell>
          <cell r="O218">
            <v>83.5</v>
          </cell>
          <cell r="R218" t="str">
            <v>Tốt</v>
          </cell>
        </row>
        <row r="219">
          <cell r="C219" t="str">
            <v>27203702697</v>
          </cell>
          <cell r="E219" t="str">
            <v>Hồ Thị Thanh Xuân</v>
          </cell>
          <cell r="I219">
            <v>37935</v>
          </cell>
          <cell r="J219" t="str">
            <v>K27VTD</v>
          </cell>
          <cell r="K219">
            <v>100</v>
          </cell>
          <cell r="M219">
            <v>0</v>
          </cell>
          <cell r="O219">
            <v>50</v>
          </cell>
          <cell r="R219" t="str">
            <v>Trung Bình</v>
          </cell>
        </row>
        <row r="220">
          <cell r="C220" t="str">
            <v>27203744608</v>
          </cell>
          <cell r="E220" t="str">
            <v>Huỳnh Thị Như Ý</v>
          </cell>
          <cell r="I220">
            <v>37709</v>
          </cell>
          <cell r="J220" t="str">
            <v>K27VTD</v>
          </cell>
          <cell r="K220">
            <v>85</v>
          </cell>
          <cell r="M220">
            <v>81</v>
          </cell>
          <cell r="O220">
            <v>83</v>
          </cell>
          <cell r="R220" t="str">
            <v>Tốt</v>
          </cell>
        </row>
        <row r="221">
          <cell r="C221" t="str">
            <v>27213753393</v>
          </cell>
          <cell r="E221" t="str">
            <v>Đoàn Công Ý</v>
          </cell>
          <cell r="I221">
            <v>37980</v>
          </cell>
          <cell r="J221" t="str">
            <v>K27VTD</v>
          </cell>
          <cell r="K221">
            <v>90</v>
          </cell>
          <cell r="M221">
            <v>100</v>
          </cell>
          <cell r="O221">
            <v>95</v>
          </cell>
          <cell r="R221" t="str">
            <v>Xuất Sắc</v>
          </cell>
        </row>
        <row r="222">
          <cell r="C222" t="str">
            <v>27203749888</v>
          </cell>
          <cell r="E222" t="str">
            <v>Nguyễn Bảo Yên</v>
          </cell>
          <cell r="I222">
            <v>37907</v>
          </cell>
          <cell r="J222" t="str">
            <v>K27VTD</v>
          </cell>
          <cell r="K222">
            <v>72</v>
          </cell>
          <cell r="M222">
            <v>76</v>
          </cell>
          <cell r="O222">
            <v>74</v>
          </cell>
          <cell r="R222" t="str">
            <v>Khá</v>
          </cell>
        </row>
        <row r="223">
          <cell r="C223" t="str">
            <v>27213700249</v>
          </cell>
          <cell r="E223" t="str">
            <v>Lê Đặng Thanh Yên</v>
          </cell>
          <cell r="I223">
            <v>37008</v>
          </cell>
          <cell r="J223" t="str">
            <v>K27VTD</v>
          </cell>
          <cell r="K223">
            <v>90</v>
          </cell>
          <cell r="M223">
            <v>82</v>
          </cell>
          <cell r="O223">
            <v>86</v>
          </cell>
          <cell r="R223" t="str">
            <v>Tốt</v>
          </cell>
        </row>
        <row r="224">
          <cell r="C224" t="str">
            <v>27213350191</v>
          </cell>
          <cell r="E224" t="str">
            <v>Trần Hoàng Ân</v>
          </cell>
          <cell r="I224">
            <v>37683</v>
          </cell>
          <cell r="J224" t="str">
            <v>K27VBC</v>
          </cell>
          <cell r="K224">
            <v>90</v>
          </cell>
          <cell r="M224">
            <v>0</v>
          </cell>
          <cell r="O224">
            <v>45</v>
          </cell>
          <cell r="R224" t="str">
            <v>Yếu</v>
          </cell>
        </row>
        <row r="225">
          <cell r="C225" t="str">
            <v>27203301003</v>
          </cell>
          <cell r="E225" t="str">
            <v>Nguyễn Thị Thanh Hiền</v>
          </cell>
          <cell r="I225">
            <v>37336</v>
          </cell>
          <cell r="J225" t="str">
            <v>K27VBC</v>
          </cell>
          <cell r="K225">
            <v>89</v>
          </cell>
          <cell r="M225">
            <v>70</v>
          </cell>
          <cell r="O225">
            <v>79.5</v>
          </cell>
          <cell r="R225" t="str">
            <v>Khá</v>
          </cell>
        </row>
        <row r="226">
          <cell r="C226" t="str">
            <v>27203336958</v>
          </cell>
          <cell r="E226" t="str">
            <v>Lê Thị Phương Loan</v>
          </cell>
          <cell r="I226">
            <v>37952</v>
          </cell>
          <cell r="J226" t="str">
            <v>K27VBC</v>
          </cell>
          <cell r="K226">
            <v>90</v>
          </cell>
          <cell r="M226">
            <v>100</v>
          </cell>
          <cell r="O226">
            <v>95</v>
          </cell>
          <cell r="R226" t="str">
            <v>Xuất Sắc</v>
          </cell>
        </row>
        <row r="227">
          <cell r="C227" t="str">
            <v>27211301404</v>
          </cell>
          <cell r="E227" t="str">
            <v>Võ Minh Lực</v>
          </cell>
          <cell r="I227">
            <v>37791</v>
          </cell>
          <cell r="J227" t="str">
            <v>K27VBC</v>
          </cell>
          <cell r="K227">
            <v>100</v>
          </cell>
          <cell r="M227">
            <v>100</v>
          </cell>
          <cell r="O227">
            <v>100</v>
          </cell>
          <cell r="R227" t="str">
            <v>Xuất Sắc</v>
          </cell>
        </row>
        <row r="228">
          <cell r="C228" t="str">
            <v>27203334062</v>
          </cell>
          <cell r="E228" t="str">
            <v>Trần Thị Diệu Ly</v>
          </cell>
          <cell r="I228">
            <v>37843</v>
          </cell>
          <cell r="J228" t="str">
            <v>K27VBC</v>
          </cell>
          <cell r="K228">
            <v>90</v>
          </cell>
          <cell r="M228">
            <v>65</v>
          </cell>
          <cell r="O228">
            <v>77.5</v>
          </cell>
          <cell r="R228" t="str">
            <v>Khá</v>
          </cell>
        </row>
        <row r="229">
          <cell r="C229" t="str">
            <v>27213301748</v>
          </cell>
          <cell r="E229" t="str">
            <v>Lê Thái Tố Quyên</v>
          </cell>
          <cell r="I229">
            <v>37857</v>
          </cell>
          <cell r="J229" t="str">
            <v>K27VBC</v>
          </cell>
          <cell r="K229">
            <v>90</v>
          </cell>
          <cell r="M229">
            <v>90</v>
          </cell>
          <cell r="O229">
            <v>90</v>
          </cell>
          <cell r="R229" t="str">
            <v>Xuất Sắc</v>
          </cell>
        </row>
        <row r="230">
          <cell r="C230" t="str">
            <v>27213350375</v>
          </cell>
          <cell r="E230" t="str">
            <v>Lê Duy Vĩ</v>
          </cell>
          <cell r="I230">
            <v>37737</v>
          </cell>
          <cell r="J230" t="str">
            <v>K27VBC</v>
          </cell>
          <cell r="K230">
            <v>90</v>
          </cell>
          <cell r="M230">
            <v>90</v>
          </cell>
          <cell r="O230">
            <v>90</v>
          </cell>
          <cell r="R230" t="str">
            <v>Xuất Sắc</v>
          </cell>
        </row>
        <row r="231">
          <cell r="C231" t="str">
            <v>27203327385</v>
          </cell>
          <cell r="E231" t="str">
            <v>Võ Thị Bảo Yến</v>
          </cell>
          <cell r="I231">
            <v>37729</v>
          </cell>
          <cell r="J231" t="str">
            <v>K27VBC</v>
          </cell>
          <cell r="K231">
            <v>100</v>
          </cell>
          <cell r="M231">
            <v>100</v>
          </cell>
          <cell r="O231">
            <v>100</v>
          </cell>
          <cell r="R231" t="str">
            <v>Xuất Sắc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>
        <row r="11">
          <cell r="C11" t="str">
            <v>28216651430</v>
          </cell>
          <cell r="E11" t="str">
            <v>Đặng Quốc Bảo</v>
          </cell>
          <cell r="I11">
            <v>38130</v>
          </cell>
          <cell r="J11" t="str">
            <v>K28VQC</v>
          </cell>
          <cell r="K11">
            <v>90</v>
          </cell>
          <cell r="M11">
            <v>97</v>
          </cell>
          <cell r="O11">
            <v>93.5</v>
          </cell>
          <cell r="R11" t="str">
            <v>Xuất Sắc</v>
          </cell>
        </row>
        <row r="12">
          <cell r="C12" t="str">
            <v>28206201448</v>
          </cell>
          <cell r="E12" t="str">
            <v>Nguyễn Thị Kim Chi</v>
          </cell>
          <cell r="I12">
            <v>38205</v>
          </cell>
          <cell r="J12" t="str">
            <v>K28VQC</v>
          </cell>
          <cell r="K12">
            <v>97</v>
          </cell>
          <cell r="M12">
            <v>100</v>
          </cell>
          <cell r="O12">
            <v>98.5</v>
          </cell>
          <cell r="R12" t="str">
            <v>Xuất Sắc</v>
          </cell>
        </row>
        <row r="13">
          <cell r="C13" t="str">
            <v>28210454225</v>
          </cell>
          <cell r="E13" t="str">
            <v>Nguyễn Hồ Tuấn Đạt</v>
          </cell>
          <cell r="I13">
            <v>38280</v>
          </cell>
          <cell r="J13" t="str">
            <v>K28VQC</v>
          </cell>
          <cell r="K13">
            <v>0</v>
          </cell>
          <cell r="M13">
            <v>0</v>
          </cell>
          <cell r="O13">
            <v>0</v>
          </cell>
          <cell r="R13" t="str">
            <v>Kém</v>
          </cell>
        </row>
        <row r="14">
          <cell r="C14" t="str">
            <v>28216103961</v>
          </cell>
          <cell r="E14" t="str">
            <v>Lê Đình Dỉ</v>
          </cell>
          <cell r="I14">
            <v>37834</v>
          </cell>
          <cell r="J14" t="str">
            <v>K28VQC</v>
          </cell>
          <cell r="K14">
            <v>84</v>
          </cell>
          <cell r="M14">
            <v>90</v>
          </cell>
          <cell r="O14">
            <v>87</v>
          </cell>
          <cell r="R14" t="str">
            <v>Tốt</v>
          </cell>
        </row>
        <row r="15">
          <cell r="C15" t="str">
            <v>28206154314</v>
          </cell>
          <cell r="E15" t="str">
            <v>Đồng Thị Mỹ Diễm</v>
          </cell>
          <cell r="I15">
            <v>38091</v>
          </cell>
          <cell r="J15" t="str">
            <v>K28VQC</v>
          </cell>
          <cell r="K15">
            <v>87</v>
          </cell>
          <cell r="M15">
            <v>90</v>
          </cell>
          <cell r="O15">
            <v>88.5</v>
          </cell>
          <cell r="R15" t="str">
            <v>Tốt</v>
          </cell>
        </row>
        <row r="16">
          <cell r="C16" t="str">
            <v>28206125373</v>
          </cell>
          <cell r="E16" t="str">
            <v>Nguyễn Thị Hải Dương</v>
          </cell>
          <cell r="I16">
            <v>38154</v>
          </cell>
          <cell r="J16" t="str">
            <v>K28VQC</v>
          </cell>
          <cell r="K16">
            <v>81</v>
          </cell>
          <cell r="M16">
            <v>85</v>
          </cell>
          <cell r="O16">
            <v>83</v>
          </cell>
          <cell r="R16" t="str">
            <v>Tốt</v>
          </cell>
        </row>
        <row r="17">
          <cell r="C17" t="str">
            <v>28206100620</v>
          </cell>
          <cell r="E17" t="str">
            <v>Nguyễn Hồng Duyên</v>
          </cell>
          <cell r="I17">
            <v>38052</v>
          </cell>
          <cell r="J17" t="str">
            <v>K28VQC</v>
          </cell>
          <cell r="K17">
            <v>90</v>
          </cell>
          <cell r="M17">
            <v>97</v>
          </cell>
          <cell r="O17">
            <v>93.5</v>
          </cell>
          <cell r="R17" t="str">
            <v>Xuất Sắc</v>
          </cell>
        </row>
        <row r="18">
          <cell r="C18" t="str">
            <v>28206151744</v>
          </cell>
          <cell r="E18" t="str">
            <v>Nguyễn Thùy Duyên</v>
          </cell>
          <cell r="I18">
            <v>38191</v>
          </cell>
          <cell r="J18" t="str">
            <v>K28VQC</v>
          </cell>
          <cell r="K18">
            <v>88</v>
          </cell>
          <cell r="M18">
            <v>99</v>
          </cell>
          <cell r="O18">
            <v>93.5</v>
          </cell>
          <cell r="R18" t="str">
            <v>Xuất Sắc</v>
          </cell>
        </row>
        <row r="19">
          <cell r="C19" t="str">
            <v>28206138744</v>
          </cell>
          <cell r="E19" t="str">
            <v>Lê Như Đoan Hạ</v>
          </cell>
          <cell r="I19">
            <v>38173</v>
          </cell>
          <cell r="J19" t="str">
            <v>K28VQC</v>
          </cell>
          <cell r="K19">
            <v>70</v>
          </cell>
          <cell r="M19">
            <v>100</v>
          </cell>
          <cell r="O19">
            <v>85</v>
          </cell>
          <cell r="R19" t="str">
            <v>Tốt</v>
          </cell>
        </row>
        <row r="20">
          <cell r="C20" t="str">
            <v>28206105643</v>
          </cell>
          <cell r="E20" t="str">
            <v>Đỗ Quỳnh Hương</v>
          </cell>
          <cell r="I20">
            <v>38037</v>
          </cell>
          <cell r="J20" t="str">
            <v>K28VQC</v>
          </cell>
          <cell r="K20">
            <v>87</v>
          </cell>
          <cell r="M20">
            <v>88</v>
          </cell>
          <cell r="O20">
            <v>87.5</v>
          </cell>
          <cell r="R20" t="str">
            <v>Tốt</v>
          </cell>
        </row>
        <row r="21">
          <cell r="C21" t="str">
            <v>28206651319</v>
          </cell>
          <cell r="E21" t="str">
            <v>Lê Khánh Huyền</v>
          </cell>
          <cell r="I21">
            <v>38000</v>
          </cell>
          <cell r="J21" t="str">
            <v>K28VQC</v>
          </cell>
          <cell r="K21">
            <v>80</v>
          </cell>
          <cell r="M21">
            <v>90</v>
          </cell>
          <cell r="O21">
            <v>85</v>
          </cell>
          <cell r="R21" t="str">
            <v>Tốt</v>
          </cell>
        </row>
        <row r="22">
          <cell r="C22" t="str">
            <v>28206802063</v>
          </cell>
          <cell r="E22" t="str">
            <v>Phạm Thị Mỹ Ly</v>
          </cell>
          <cell r="I22">
            <v>38056</v>
          </cell>
          <cell r="J22" t="str">
            <v>K28VQC</v>
          </cell>
          <cell r="K22">
            <v>82</v>
          </cell>
          <cell r="M22">
            <v>86</v>
          </cell>
          <cell r="O22">
            <v>84</v>
          </cell>
          <cell r="R22" t="str">
            <v>Tốt</v>
          </cell>
        </row>
        <row r="23">
          <cell r="C23" t="str">
            <v>28208132869</v>
          </cell>
          <cell r="E23" t="str">
            <v>Phùng Thị Ngọc Ly</v>
          </cell>
          <cell r="I23">
            <v>38311</v>
          </cell>
          <cell r="J23" t="str">
            <v>K28VQC</v>
          </cell>
          <cell r="K23">
            <v>76</v>
          </cell>
          <cell r="M23">
            <v>83</v>
          </cell>
          <cell r="O23">
            <v>79.5</v>
          </cell>
          <cell r="R23" t="str">
            <v>Khá</v>
          </cell>
        </row>
        <row r="24">
          <cell r="C24" t="str">
            <v>28206101524</v>
          </cell>
          <cell r="E24" t="str">
            <v>Đinh Thị Thanh Ngân</v>
          </cell>
          <cell r="I24">
            <v>38300</v>
          </cell>
          <cell r="J24" t="str">
            <v>K28VQC</v>
          </cell>
          <cell r="K24">
            <v>80</v>
          </cell>
          <cell r="M24">
            <v>84</v>
          </cell>
          <cell r="O24">
            <v>82</v>
          </cell>
          <cell r="R24" t="str">
            <v>Tốt</v>
          </cell>
        </row>
        <row r="25">
          <cell r="C25" t="str">
            <v>28206141573</v>
          </cell>
          <cell r="E25" t="str">
            <v>Nguyễn Thị Kim Ngân</v>
          </cell>
          <cell r="I25">
            <v>38289</v>
          </cell>
          <cell r="J25" t="str">
            <v>K28VQC</v>
          </cell>
          <cell r="K25">
            <v>85</v>
          </cell>
          <cell r="M25">
            <v>68</v>
          </cell>
          <cell r="O25">
            <v>76.5</v>
          </cell>
          <cell r="R25" t="str">
            <v>Khá</v>
          </cell>
        </row>
        <row r="26">
          <cell r="C26" t="str">
            <v>28206102054</v>
          </cell>
          <cell r="E26" t="str">
            <v>Phan Thị Bích Ngọc</v>
          </cell>
          <cell r="I26">
            <v>38001</v>
          </cell>
          <cell r="J26" t="str">
            <v>K28VQC</v>
          </cell>
          <cell r="K26">
            <v>82</v>
          </cell>
          <cell r="M26">
            <v>85</v>
          </cell>
          <cell r="O26">
            <v>83.5</v>
          </cell>
          <cell r="R26" t="str">
            <v>Tốt</v>
          </cell>
        </row>
        <row r="27">
          <cell r="C27" t="str">
            <v>28206100771</v>
          </cell>
          <cell r="E27" t="str">
            <v>Tôn Võ Thảo Nguyên</v>
          </cell>
          <cell r="I27">
            <v>38168</v>
          </cell>
          <cell r="J27" t="str">
            <v>K28VQC</v>
          </cell>
          <cell r="K27">
            <v>82</v>
          </cell>
          <cell r="M27">
            <v>83</v>
          </cell>
          <cell r="O27">
            <v>82.5</v>
          </cell>
          <cell r="R27" t="str">
            <v>Tốt</v>
          </cell>
        </row>
        <row r="28">
          <cell r="C28" t="str">
            <v>28206104064</v>
          </cell>
          <cell r="E28" t="str">
            <v>Nguyễn Thị Ánh Nguyệt</v>
          </cell>
          <cell r="I28">
            <v>38329</v>
          </cell>
          <cell r="J28" t="str">
            <v>K28VQC</v>
          </cell>
          <cell r="K28">
            <v>90</v>
          </cell>
          <cell r="M28">
            <v>97</v>
          </cell>
          <cell r="O28">
            <v>93.5</v>
          </cell>
          <cell r="R28" t="str">
            <v>Xuất Sắc</v>
          </cell>
        </row>
        <row r="29">
          <cell r="C29" t="str">
            <v>28216149492</v>
          </cell>
          <cell r="E29" t="str">
            <v>Lê Quang Nhân</v>
          </cell>
          <cell r="I29">
            <v>38114</v>
          </cell>
          <cell r="J29" t="str">
            <v>K28VQC</v>
          </cell>
          <cell r="K29">
            <v>88</v>
          </cell>
          <cell r="M29">
            <v>81</v>
          </cell>
          <cell r="O29">
            <v>84.5</v>
          </cell>
          <cell r="R29" t="str">
            <v>Tốt</v>
          </cell>
        </row>
        <row r="30">
          <cell r="C30" t="str">
            <v>28204304168</v>
          </cell>
          <cell r="E30" t="str">
            <v>Nguyễn Thị Hồng Nhi</v>
          </cell>
          <cell r="I30">
            <v>38024</v>
          </cell>
          <cell r="J30" t="str">
            <v>K28VQC</v>
          </cell>
          <cell r="K30">
            <v>95</v>
          </cell>
          <cell r="M30">
            <v>90</v>
          </cell>
          <cell r="O30">
            <v>92.5</v>
          </cell>
          <cell r="R30" t="str">
            <v>Xuất Sắc</v>
          </cell>
        </row>
        <row r="31">
          <cell r="C31" t="str">
            <v>28206139865</v>
          </cell>
          <cell r="E31" t="str">
            <v>Lê Thị Kiều Oanh</v>
          </cell>
          <cell r="I31">
            <v>38296</v>
          </cell>
          <cell r="J31" t="str">
            <v>K28VQC</v>
          </cell>
          <cell r="K31">
            <v>80</v>
          </cell>
          <cell r="M31">
            <v>81</v>
          </cell>
          <cell r="O31">
            <v>80.5</v>
          </cell>
          <cell r="R31" t="str">
            <v>Tốt</v>
          </cell>
        </row>
        <row r="32">
          <cell r="C32" t="str">
            <v>28206541694</v>
          </cell>
          <cell r="E32" t="str">
            <v>Lê Đình Minh Phương</v>
          </cell>
          <cell r="I32">
            <v>38298</v>
          </cell>
          <cell r="J32" t="str">
            <v>K28VQC</v>
          </cell>
          <cell r="K32">
            <v>82</v>
          </cell>
          <cell r="M32">
            <v>90</v>
          </cell>
          <cell r="O32">
            <v>86</v>
          </cell>
          <cell r="R32" t="str">
            <v>Tốt</v>
          </cell>
        </row>
        <row r="33">
          <cell r="C33" t="str">
            <v>28206102622</v>
          </cell>
          <cell r="E33" t="str">
            <v>Nguyễn Thị Như Sương</v>
          </cell>
          <cell r="I33">
            <v>38155</v>
          </cell>
          <cell r="J33" t="str">
            <v>K28VQC</v>
          </cell>
          <cell r="K33">
            <v>85</v>
          </cell>
          <cell r="M33">
            <v>90</v>
          </cell>
          <cell r="O33">
            <v>87.5</v>
          </cell>
          <cell r="R33" t="str">
            <v>Tốt</v>
          </cell>
        </row>
        <row r="34">
          <cell r="C34" t="str">
            <v>28206104384</v>
          </cell>
          <cell r="E34" t="str">
            <v>Nguyễn Nhiên Thảo</v>
          </cell>
          <cell r="I34">
            <v>38320</v>
          </cell>
          <cell r="J34" t="str">
            <v>K28VQC</v>
          </cell>
          <cell r="K34">
            <v>97</v>
          </cell>
          <cell r="M34">
            <v>98</v>
          </cell>
          <cell r="O34">
            <v>97.5</v>
          </cell>
          <cell r="R34" t="str">
            <v>Xuất Sắc</v>
          </cell>
        </row>
        <row r="35">
          <cell r="C35" t="str">
            <v>28206123844</v>
          </cell>
          <cell r="E35" t="str">
            <v>Trần Thị Kim Thuý</v>
          </cell>
          <cell r="I35">
            <v>38232</v>
          </cell>
          <cell r="J35" t="str">
            <v>K28VQC</v>
          </cell>
          <cell r="K35">
            <v>66</v>
          </cell>
          <cell r="M35">
            <v>83</v>
          </cell>
          <cell r="O35">
            <v>74.5</v>
          </cell>
          <cell r="R35" t="str">
            <v>Khá</v>
          </cell>
        </row>
        <row r="36">
          <cell r="C36" t="str">
            <v>28206148792</v>
          </cell>
          <cell r="E36" t="str">
            <v>Hàn Thị Thùy</v>
          </cell>
          <cell r="I36">
            <v>37916</v>
          </cell>
          <cell r="J36" t="str">
            <v>K28VQC</v>
          </cell>
          <cell r="K36">
            <v>85</v>
          </cell>
          <cell r="M36">
            <v>86</v>
          </cell>
          <cell r="O36">
            <v>85.5</v>
          </cell>
          <cell r="R36" t="str">
            <v>Tốt</v>
          </cell>
        </row>
        <row r="37">
          <cell r="C37" t="str">
            <v>28206104807</v>
          </cell>
          <cell r="E37" t="str">
            <v>Hồ Thuỷ Tiên</v>
          </cell>
          <cell r="I37">
            <v>38201</v>
          </cell>
          <cell r="J37" t="str">
            <v>K28VQC</v>
          </cell>
          <cell r="K37">
            <v>85</v>
          </cell>
          <cell r="M37">
            <v>81</v>
          </cell>
          <cell r="O37">
            <v>83</v>
          </cell>
          <cell r="R37" t="str">
            <v>Tốt</v>
          </cell>
        </row>
        <row r="38">
          <cell r="C38" t="str">
            <v>28206128947</v>
          </cell>
          <cell r="E38" t="str">
            <v>Lê Quỳnh Tiên</v>
          </cell>
          <cell r="I38">
            <v>38336</v>
          </cell>
          <cell r="J38" t="str">
            <v>K28VQC</v>
          </cell>
          <cell r="K38">
            <v>85</v>
          </cell>
          <cell r="M38">
            <v>81</v>
          </cell>
          <cell r="O38">
            <v>83</v>
          </cell>
          <cell r="R38" t="str">
            <v>Tốt</v>
          </cell>
        </row>
        <row r="39">
          <cell r="C39" t="str">
            <v>28216244885</v>
          </cell>
          <cell r="E39" t="str">
            <v>Trần Hữu Toàn</v>
          </cell>
          <cell r="I39">
            <v>38345</v>
          </cell>
          <cell r="J39" t="str">
            <v>K28VQC</v>
          </cell>
          <cell r="K39">
            <v>87</v>
          </cell>
          <cell r="M39">
            <v>87</v>
          </cell>
          <cell r="O39">
            <v>87</v>
          </cell>
          <cell r="R39" t="str">
            <v>Tốt</v>
          </cell>
        </row>
        <row r="40">
          <cell r="C40" t="str">
            <v>28204602698</v>
          </cell>
          <cell r="E40" t="str">
            <v>Ngô Hoàng Thùy Trâm</v>
          </cell>
          <cell r="I40">
            <v>38009</v>
          </cell>
          <cell r="J40" t="str">
            <v>K28VQC</v>
          </cell>
          <cell r="K40">
            <v>71</v>
          </cell>
          <cell r="M40">
            <v>81</v>
          </cell>
          <cell r="O40">
            <v>76</v>
          </cell>
          <cell r="R40" t="str">
            <v>Khá</v>
          </cell>
        </row>
        <row r="41">
          <cell r="C41" t="str">
            <v>28206101518</v>
          </cell>
          <cell r="E41" t="str">
            <v>Nguyễn Thị Huyền Trang</v>
          </cell>
          <cell r="I41">
            <v>38232</v>
          </cell>
          <cell r="J41" t="str">
            <v>K28VQC</v>
          </cell>
          <cell r="K41">
            <v>95</v>
          </cell>
          <cell r="M41">
            <v>99</v>
          </cell>
          <cell r="O41">
            <v>97</v>
          </cell>
          <cell r="R41" t="str">
            <v>Xuất Sắc</v>
          </cell>
        </row>
        <row r="42">
          <cell r="C42" t="str">
            <v>28206147555</v>
          </cell>
          <cell r="E42" t="str">
            <v>Nguyễn Thị Kiều Trang</v>
          </cell>
          <cell r="I42">
            <v>38161</v>
          </cell>
          <cell r="J42" t="str">
            <v>K28VQC</v>
          </cell>
          <cell r="K42">
            <v>80</v>
          </cell>
          <cell r="M42">
            <v>80</v>
          </cell>
          <cell r="O42">
            <v>80</v>
          </cell>
          <cell r="R42" t="str">
            <v>Tốt</v>
          </cell>
        </row>
        <row r="43">
          <cell r="C43" t="str">
            <v>28204601483</v>
          </cell>
          <cell r="E43" t="str">
            <v>Trần Thị Lê Trinh</v>
          </cell>
          <cell r="I43">
            <v>38305</v>
          </cell>
          <cell r="J43" t="str">
            <v>K28VQC</v>
          </cell>
          <cell r="K43">
            <v>85</v>
          </cell>
          <cell r="M43">
            <v>68</v>
          </cell>
          <cell r="O43">
            <v>76.5</v>
          </cell>
          <cell r="R43" t="str">
            <v>Khá</v>
          </cell>
        </row>
        <row r="44">
          <cell r="C44" t="str">
            <v>28216606394</v>
          </cell>
          <cell r="E44" t="str">
            <v>Lê Nguyễn Trường Vỹ</v>
          </cell>
          <cell r="I44">
            <v>38158</v>
          </cell>
          <cell r="J44" t="str">
            <v>K28VQC</v>
          </cell>
          <cell r="K44">
            <v>90</v>
          </cell>
          <cell r="M44">
            <v>85</v>
          </cell>
          <cell r="O44">
            <v>87.5</v>
          </cell>
          <cell r="R44" t="str">
            <v>Tốt</v>
          </cell>
        </row>
        <row r="45">
          <cell r="C45" t="str">
            <v>28204502955</v>
          </cell>
          <cell r="E45" t="str">
            <v>Bùi Thị Thu Yên</v>
          </cell>
          <cell r="I45">
            <v>38107</v>
          </cell>
          <cell r="J45" t="str">
            <v>K28VQC</v>
          </cell>
          <cell r="K45">
            <v>87</v>
          </cell>
          <cell r="M45">
            <v>90</v>
          </cell>
          <cell r="O45">
            <v>88.5</v>
          </cell>
          <cell r="R45" t="str">
            <v>Tốt</v>
          </cell>
        </row>
        <row r="46">
          <cell r="C46" t="str">
            <v>28206801998</v>
          </cell>
          <cell r="E46" t="str">
            <v>Đỗ Thị Thu Diệu</v>
          </cell>
          <cell r="I46">
            <v>37955</v>
          </cell>
          <cell r="J46" t="str">
            <v>K28VQH</v>
          </cell>
          <cell r="K46">
            <v>83</v>
          </cell>
          <cell r="M46">
            <v>78</v>
          </cell>
          <cell r="O46">
            <v>80.5</v>
          </cell>
          <cell r="R46" t="str">
            <v>Tốt</v>
          </cell>
        </row>
        <row r="47">
          <cell r="C47" t="str">
            <v>28204438312</v>
          </cell>
          <cell r="E47" t="str">
            <v>Nguyễn Thị Hương Giang</v>
          </cell>
          <cell r="I47">
            <v>38023</v>
          </cell>
          <cell r="J47" t="str">
            <v>K28VQH</v>
          </cell>
          <cell r="K47">
            <v>82</v>
          </cell>
          <cell r="M47">
            <v>100</v>
          </cell>
          <cell r="O47">
            <v>91</v>
          </cell>
          <cell r="R47" t="str">
            <v>Xuất Sắc</v>
          </cell>
        </row>
        <row r="48">
          <cell r="C48" t="str">
            <v>28206838777</v>
          </cell>
          <cell r="E48" t="str">
            <v>Đặng Châu Giang</v>
          </cell>
          <cell r="I48">
            <v>38088</v>
          </cell>
          <cell r="J48" t="str">
            <v>K28VQH</v>
          </cell>
          <cell r="K48">
            <v>87</v>
          </cell>
          <cell r="M48">
            <v>85</v>
          </cell>
          <cell r="O48">
            <v>86</v>
          </cell>
          <cell r="R48" t="str">
            <v>Tốt</v>
          </cell>
        </row>
        <row r="49">
          <cell r="C49" t="str">
            <v>28206853300</v>
          </cell>
          <cell r="E49" t="str">
            <v>Lê Mai Ngọc Hân</v>
          </cell>
          <cell r="I49">
            <v>38054</v>
          </cell>
          <cell r="J49" t="str">
            <v>K28VQH</v>
          </cell>
          <cell r="K49">
            <v>75</v>
          </cell>
          <cell r="M49">
            <v>90</v>
          </cell>
          <cell r="O49">
            <v>82.5</v>
          </cell>
          <cell r="R49" t="str">
            <v>Tốt</v>
          </cell>
        </row>
        <row r="50">
          <cell r="C50" t="str">
            <v>28206804433</v>
          </cell>
          <cell r="E50" t="str">
            <v>Phạm Trần Thu Hiền</v>
          </cell>
          <cell r="I50">
            <v>38063</v>
          </cell>
          <cell r="J50" t="str">
            <v>K28VQH</v>
          </cell>
          <cell r="K50">
            <v>85</v>
          </cell>
          <cell r="M50">
            <v>54</v>
          </cell>
          <cell r="O50">
            <v>69.5</v>
          </cell>
          <cell r="R50" t="str">
            <v>Khá</v>
          </cell>
        </row>
        <row r="51">
          <cell r="C51" t="str">
            <v>28206232628</v>
          </cell>
          <cell r="E51" t="str">
            <v>Trần Ngọc Mai</v>
          </cell>
          <cell r="I51">
            <v>38102</v>
          </cell>
          <cell r="J51" t="str">
            <v>K28VQH</v>
          </cell>
          <cell r="K51">
            <v>87</v>
          </cell>
          <cell r="M51">
            <v>80</v>
          </cell>
          <cell r="O51">
            <v>83.5</v>
          </cell>
          <cell r="R51" t="str">
            <v>Tốt</v>
          </cell>
        </row>
        <row r="52">
          <cell r="C52" t="str">
            <v>28206800133</v>
          </cell>
          <cell r="E52" t="str">
            <v>Phạm Thị Ngọc Mai</v>
          </cell>
          <cell r="I52">
            <v>38232</v>
          </cell>
          <cell r="J52" t="str">
            <v>K28VQH</v>
          </cell>
          <cell r="K52">
            <v>75</v>
          </cell>
          <cell r="M52">
            <v>65</v>
          </cell>
          <cell r="O52">
            <v>70</v>
          </cell>
          <cell r="R52" t="str">
            <v>Khá</v>
          </cell>
        </row>
        <row r="53">
          <cell r="C53" t="str">
            <v>28206801601</v>
          </cell>
          <cell r="E53" t="str">
            <v>Nguyễn Thị Ánh Minh</v>
          </cell>
          <cell r="I53">
            <v>38098</v>
          </cell>
          <cell r="J53" t="str">
            <v>K28VQH</v>
          </cell>
          <cell r="K53">
            <v>90</v>
          </cell>
          <cell r="M53">
            <v>80</v>
          </cell>
          <cell r="O53">
            <v>85</v>
          </cell>
          <cell r="R53" t="str">
            <v>Tốt</v>
          </cell>
        </row>
        <row r="54">
          <cell r="C54" t="str">
            <v>28216854489</v>
          </cell>
          <cell r="E54" t="str">
            <v>Nguyễn Quang Nhật</v>
          </cell>
          <cell r="I54">
            <v>37956</v>
          </cell>
          <cell r="J54" t="str">
            <v>K28VQH</v>
          </cell>
          <cell r="K54">
            <v>70</v>
          </cell>
          <cell r="M54">
            <v>0</v>
          </cell>
          <cell r="O54">
            <v>35</v>
          </cell>
          <cell r="R54" t="str">
            <v>Yếu</v>
          </cell>
        </row>
        <row r="55">
          <cell r="C55" t="str">
            <v>28216806672</v>
          </cell>
          <cell r="E55" t="str">
            <v>Nguyễn Vũ Hoàng Phúc</v>
          </cell>
          <cell r="I55">
            <v>38241</v>
          </cell>
          <cell r="J55" t="str">
            <v>K28VQH</v>
          </cell>
          <cell r="K55">
            <v>75</v>
          </cell>
          <cell r="M55">
            <v>78</v>
          </cell>
          <cell r="O55">
            <v>76.5</v>
          </cell>
          <cell r="R55" t="str">
            <v>Khá</v>
          </cell>
        </row>
        <row r="56">
          <cell r="C56" t="str">
            <v>28206245124</v>
          </cell>
          <cell r="E56" t="str">
            <v>Vũ Thị Minh Quyên</v>
          </cell>
          <cell r="I56">
            <v>38129</v>
          </cell>
          <cell r="J56" t="str">
            <v>K28VQH</v>
          </cell>
          <cell r="K56">
            <v>90</v>
          </cell>
          <cell r="M56">
            <v>88</v>
          </cell>
          <cell r="O56">
            <v>89</v>
          </cell>
          <cell r="R56" t="str">
            <v>Tốt</v>
          </cell>
        </row>
        <row r="57">
          <cell r="C57" t="str">
            <v>28206805634</v>
          </cell>
          <cell r="E57" t="str">
            <v>Ngô Ngọc Thuý Thảo</v>
          </cell>
          <cell r="I57">
            <v>38085</v>
          </cell>
          <cell r="J57" t="str">
            <v>K28VQH</v>
          </cell>
          <cell r="K57">
            <v>84</v>
          </cell>
          <cell r="M57">
            <v>85</v>
          </cell>
          <cell r="O57">
            <v>84.5</v>
          </cell>
          <cell r="R57" t="str">
            <v>Tốt</v>
          </cell>
        </row>
        <row r="58">
          <cell r="C58" t="str">
            <v>28206854941</v>
          </cell>
          <cell r="E58" t="str">
            <v>Lưu Nguyễn Phương Thảo</v>
          </cell>
          <cell r="I58">
            <v>38154</v>
          </cell>
          <cell r="J58" t="str">
            <v>K28VQH</v>
          </cell>
          <cell r="K58">
            <v>75</v>
          </cell>
          <cell r="M58">
            <v>84</v>
          </cell>
          <cell r="O58">
            <v>79.5</v>
          </cell>
          <cell r="R58" t="str">
            <v>Khá</v>
          </cell>
        </row>
        <row r="59">
          <cell r="C59" t="str">
            <v>28206702414</v>
          </cell>
          <cell r="E59" t="str">
            <v>Lê Minh Thư</v>
          </cell>
          <cell r="I59">
            <v>38308</v>
          </cell>
          <cell r="J59" t="str">
            <v>K28VQH</v>
          </cell>
          <cell r="K59">
            <v>0</v>
          </cell>
          <cell r="M59">
            <v>80</v>
          </cell>
          <cell r="O59">
            <v>40</v>
          </cell>
          <cell r="R59" t="str">
            <v>Yếu</v>
          </cell>
        </row>
        <row r="60">
          <cell r="C60" t="str">
            <v>28206853386</v>
          </cell>
          <cell r="E60" t="str">
            <v>Hồ Thị Chơn Tịnh</v>
          </cell>
          <cell r="I60">
            <v>38044</v>
          </cell>
          <cell r="J60" t="str">
            <v>K28VQH</v>
          </cell>
          <cell r="K60">
            <v>83</v>
          </cell>
          <cell r="M60">
            <v>84</v>
          </cell>
          <cell r="O60">
            <v>83.5</v>
          </cell>
          <cell r="R60" t="str">
            <v>Tốt</v>
          </cell>
        </row>
        <row r="61">
          <cell r="C61" t="str">
            <v>28206851579</v>
          </cell>
          <cell r="E61" t="str">
            <v>Văn Bảo Tú Trân</v>
          </cell>
          <cell r="I61">
            <v>37904</v>
          </cell>
          <cell r="J61" t="str">
            <v>K28VQH</v>
          </cell>
          <cell r="K61">
            <v>90</v>
          </cell>
          <cell r="M61">
            <v>69</v>
          </cell>
          <cell r="O61">
            <v>79.5</v>
          </cell>
          <cell r="R61" t="str">
            <v>Khá</v>
          </cell>
        </row>
        <row r="62">
          <cell r="C62" t="str">
            <v>28206846405</v>
          </cell>
          <cell r="E62" t="str">
            <v>Đặng Thu Trang</v>
          </cell>
          <cell r="I62">
            <v>38006</v>
          </cell>
          <cell r="J62" t="str">
            <v>K28VQH</v>
          </cell>
          <cell r="K62">
            <v>90</v>
          </cell>
          <cell r="M62">
            <v>0</v>
          </cell>
          <cell r="O62">
            <v>45</v>
          </cell>
          <cell r="R62" t="str">
            <v>Yếu</v>
          </cell>
        </row>
        <row r="63">
          <cell r="C63" t="str">
            <v>28208035396</v>
          </cell>
          <cell r="E63" t="str">
            <v>Mai Thị Quỳnh Trang</v>
          </cell>
          <cell r="I63">
            <v>38232</v>
          </cell>
          <cell r="J63" t="str">
            <v>K28VQH</v>
          </cell>
          <cell r="K63">
            <v>72</v>
          </cell>
          <cell r="M63">
            <v>90</v>
          </cell>
          <cell r="O63">
            <v>81</v>
          </cell>
          <cell r="R63" t="str">
            <v>Tốt</v>
          </cell>
        </row>
        <row r="64">
          <cell r="C64" t="str">
            <v>28206601574</v>
          </cell>
          <cell r="E64" t="str">
            <v>Mai Hoàng Ngọc Ánh</v>
          </cell>
          <cell r="I64">
            <v>38288</v>
          </cell>
          <cell r="J64" t="str">
            <v>K28VQH-TT</v>
          </cell>
          <cell r="K64">
            <v>90</v>
          </cell>
          <cell r="M64">
            <v>90</v>
          </cell>
          <cell r="O64">
            <v>90</v>
          </cell>
          <cell r="R64" t="str">
            <v>Xuất Sắc</v>
          </cell>
        </row>
        <row r="65">
          <cell r="C65" t="str">
            <v>28206801932</v>
          </cell>
          <cell r="E65" t="str">
            <v>Trịnh Minh Ánh</v>
          </cell>
          <cell r="I65">
            <v>38073</v>
          </cell>
          <cell r="J65" t="str">
            <v>K28VQH-TT</v>
          </cell>
          <cell r="K65">
            <v>82</v>
          </cell>
          <cell r="M65">
            <v>82</v>
          </cell>
          <cell r="O65">
            <v>82</v>
          </cell>
          <cell r="R65" t="str">
            <v>Tốt</v>
          </cell>
        </row>
        <row r="66">
          <cell r="C66" t="str">
            <v>28206224280</v>
          </cell>
          <cell r="E66" t="str">
            <v>Võ Thị Thùy Dung</v>
          </cell>
          <cell r="I66">
            <v>38239</v>
          </cell>
          <cell r="J66" t="str">
            <v>K28VQH-TT</v>
          </cell>
          <cell r="K66">
            <v>80</v>
          </cell>
          <cell r="M66">
            <v>84</v>
          </cell>
          <cell r="O66">
            <v>82</v>
          </cell>
          <cell r="R66" t="str">
            <v>Tốt</v>
          </cell>
        </row>
        <row r="67">
          <cell r="C67" t="str">
            <v>28216801791</v>
          </cell>
          <cell r="E67" t="str">
            <v>Võ Trần Nhật Hoàng</v>
          </cell>
          <cell r="I67">
            <v>38245</v>
          </cell>
          <cell r="J67" t="str">
            <v>K28VQH-TT</v>
          </cell>
          <cell r="K67">
            <v>60</v>
          </cell>
          <cell r="M67">
            <v>0</v>
          </cell>
          <cell r="O67">
            <v>30</v>
          </cell>
          <cell r="R67" t="str">
            <v>Kém</v>
          </cell>
        </row>
        <row r="68">
          <cell r="C68" t="str">
            <v>28206801174</v>
          </cell>
          <cell r="E68" t="str">
            <v>Nguyễn Ngọc Hương</v>
          </cell>
          <cell r="I68">
            <v>37816</v>
          </cell>
          <cell r="J68" t="str">
            <v>K28VQH-TT</v>
          </cell>
          <cell r="K68">
            <v>90</v>
          </cell>
          <cell r="M68">
            <v>88</v>
          </cell>
          <cell r="O68">
            <v>89</v>
          </cell>
          <cell r="R68" t="str">
            <v>Tốt</v>
          </cell>
        </row>
        <row r="69">
          <cell r="C69" t="str">
            <v>28216805039</v>
          </cell>
          <cell r="E69" t="str">
            <v>Phạm Thị Hồng Nhụy</v>
          </cell>
          <cell r="I69">
            <v>38259</v>
          </cell>
          <cell r="J69" t="str">
            <v>K28VQH-TT</v>
          </cell>
          <cell r="K69">
            <v>75</v>
          </cell>
          <cell r="M69">
            <v>0</v>
          </cell>
          <cell r="O69">
            <v>37.5</v>
          </cell>
          <cell r="R69" t="str">
            <v>Yếu</v>
          </cell>
        </row>
        <row r="70">
          <cell r="C70" t="str">
            <v>28216801886</v>
          </cell>
          <cell r="E70" t="str">
            <v>Huỳnh Hồ Thảo Ny</v>
          </cell>
          <cell r="I70">
            <v>37699</v>
          </cell>
          <cell r="J70" t="str">
            <v>K28VQH-TT</v>
          </cell>
          <cell r="K70">
            <v>90</v>
          </cell>
          <cell r="M70">
            <v>85</v>
          </cell>
          <cell r="O70">
            <v>87.5</v>
          </cell>
          <cell r="R70" t="str">
            <v>Tốt</v>
          </cell>
        </row>
        <row r="71">
          <cell r="C71" t="str">
            <v>28206804598</v>
          </cell>
          <cell r="E71" t="str">
            <v>Lê Hồng Oanh</v>
          </cell>
          <cell r="I71">
            <v>38170</v>
          </cell>
          <cell r="J71" t="str">
            <v>K28VQH-TT</v>
          </cell>
          <cell r="K71">
            <v>75</v>
          </cell>
          <cell r="M71">
            <v>80</v>
          </cell>
          <cell r="O71">
            <v>77.5</v>
          </cell>
          <cell r="R71" t="str">
            <v>Khá</v>
          </cell>
        </row>
        <row r="72">
          <cell r="C72" t="str">
            <v>28208003404</v>
          </cell>
          <cell r="E72" t="str">
            <v>Ngô Thị Kim Thư</v>
          </cell>
          <cell r="I72">
            <v>38089</v>
          </cell>
          <cell r="J72" t="str">
            <v>K28VQH-TT</v>
          </cell>
          <cell r="K72">
            <v>80</v>
          </cell>
          <cell r="M72">
            <v>0</v>
          </cell>
          <cell r="O72">
            <v>40</v>
          </cell>
          <cell r="R72" t="str">
            <v>Yếu</v>
          </cell>
        </row>
        <row r="73">
          <cell r="C73" t="str">
            <v>28206805747</v>
          </cell>
          <cell r="E73" t="str">
            <v>Nguyễn Mai Thủy</v>
          </cell>
          <cell r="I73">
            <v>38001</v>
          </cell>
          <cell r="J73" t="str">
            <v>K28VQH-TT</v>
          </cell>
          <cell r="K73">
            <v>75</v>
          </cell>
          <cell r="M73">
            <v>75</v>
          </cell>
          <cell r="O73">
            <v>75</v>
          </cell>
          <cell r="R73" t="str">
            <v>Khá</v>
          </cell>
        </row>
        <row r="74">
          <cell r="C74" t="str">
            <v>28206800069</v>
          </cell>
          <cell r="E74" t="str">
            <v>Nguyễn Thanh Tuyền</v>
          </cell>
          <cell r="I74">
            <v>38028</v>
          </cell>
          <cell r="J74" t="str">
            <v>K28VQH-TT</v>
          </cell>
          <cell r="K74">
            <v>77</v>
          </cell>
          <cell r="M74">
            <v>0</v>
          </cell>
          <cell r="O74">
            <v>38.5</v>
          </cell>
          <cell r="R74" t="str">
            <v>Yếu</v>
          </cell>
        </row>
        <row r="75">
          <cell r="C75" t="str">
            <v>28206806648</v>
          </cell>
          <cell r="E75" t="str">
            <v>Thái Phương Anh</v>
          </cell>
          <cell r="I75">
            <v>38311</v>
          </cell>
          <cell r="J75" t="str">
            <v>K28VQH-HP</v>
          </cell>
          <cell r="K75">
            <v>80</v>
          </cell>
          <cell r="M75">
            <v>85</v>
          </cell>
          <cell r="O75">
            <v>82.5</v>
          </cell>
          <cell r="R75" t="str">
            <v>Tốt</v>
          </cell>
        </row>
        <row r="76">
          <cell r="C76" t="str">
            <v>28216848938</v>
          </cell>
          <cell r="E76" t="str">
            <v>Lê Hoàng Đại</v>
          </cell>
          <cell r="I76">
            <v>37987</v>
          </cell>
          <cell r="J76" t="str">
            <v>K28VQH-HP</v>
          </cell>
          <cell r="K76">
            <v>0</v>
          </cell>
          <cell r="M76">
            <v>0</v>
          </cell>
          <cell r="O76">
            <v>0</v>
          </cell>
          <cell r="R76" t="str">
            <v>Kém</v>
          </cell>
        </row>
        <row r="77">
          <cell r="C77" t="str">
            <v>28206849432</v>
          </cell>
          <cell r="E77" t="str">
            <v>Võ Thị Huệ</v>
          </cell>
          <cell r="I77">
            <v>38111</v>
          </cell>
          <cell r="J77" t="str">
            <v>K28VQH-HP</v>
          </cell>
          <cell r="K77">
            <v>90</v>
          </cell>
          <cell r="M77">
            <v>90</v>
          </cell>
          <cell r="O77">
            <v>90</v>
          </cell>
          <cell r="R77" t="str">
            <v>Xuất Sắc</v>
          </cell>
        </row>
        <row r="78">
          <cell r="C78" t="str">
            <v>28206804065</v>
          </cell>
          <cell r="E78" t="str">
            <v>Hoàng Hương Lê</v>
          </cell>
          <cell r="I78">
            <v>38049</v>
          </cell>
          <cell r="J78" t="str">
            <v>K28VQH-HP</v>
          </cell>
          <cell r="K78">
            <v>100</v>
          </cell>
          <cell r="M78">
            <v>100</v>
          </cell>
          <cell r="O78">
            <v>100</v>
          </cell>
          <cell r="R78" t="str">
            <v>Xuất Sắc</v>
          </cell>
        </row>
        <row r="79">
          <cell r="C79" t="str">
            <v>28206851453</v>
          </cell>
          <cell r="E79" t="str">
            <v>Huỳnh Đỗ Khánh Linh</v>
          </cell>
          <cell r="I79">
            <v>38320</v>
          </cell>
          <cell r="J79" t="str">
            <v>K28VQH-HP</v>
          </cell>
          <cell r="K79">
            <v>80</v>
          </cell>
          <cell r="M79">
            <v>98</v>
          </cell>
          <cell r="O79">
            <v>89</v>
          </cell>
          <cell r="R79" t="str">
            <v>Tốt</v>
          </cell>
        </row>
        <row r="80">
          <cell r="C80" t="str">
            <v>28206848073</v>
          </cell>
          <cell r="E80" t="str">
            <v>Trương Phạm Bảo Ngọc</v>
          </cell>
          <cell r="I80">
            <v>38021</v>
          </cell>
          <cell r="J80" t="str">
            <v>K28VQH-HP</v>
          </cell>
          <cell r="K80">
            <v>0</v>
          </cell>
          <cell r="M80">
            <v>88</v>
          </cell>
          <cell r="O80">
            <v>44</v>
          </cell>
          <cell r="R80" t="str">
            <v>Yếu</v>
          </cell>
        </row>
        <row r="81">
          <cell r="C81" t="str">
            <v>28206804296</v>
          </cell>
          <cell r="E81" t="str">
            <v>Đinh Thị Hoài Nhi</v>
          </cell>
          <cell r="I81">
            <v>38251</v>
          </cell>
          <cell r="J81" t="str">
            <v>K28VQH-HP</v>
          </cell>
          <cell r="K81">
            <v>90</v>
          </cell>
          <cell r="M81">
            <v>90</v>
          </cell>
          <cell r="O81">
            <v>90</v>
          </cell>
          <cell r="R81" t="str">
            <v>Xuất Sắc</v>
          </cell>
        </row>
        <row r="82">
          <cell r="C82" t="str">
            <v>28206803422</v>
          </cell>
          <cell r="E82" t="str">
            <v>Huỳnh Vũ Nhật Quyên</v>
          </cell>
          <cell r="I82">
            <v>37987</v>
          </cell>
          <cell r="J82" t="str">
            <v>K28VQH-HP</v>
          </cell>
          <cell r="K82">
            <v>90</v>
          </cell>
          <cell r="M82">
            <v>80</v>
          </cell>
          <cell r="O82">
            <v>85</v>
          </cell>
          <cell r="R82" t="str">
            <v>Tốt</v>
          </cell>
        </row>
        <row r="83">
          <cell r="C83" t="str">
            <v>28206851442</v>
          </cell>
          <cell r="E83" t="str">
            <v>Trần Nguyễn Phương Quỳnh</v>
          </cell>
          <cell r="I83">
            <v>38280</v>
          </cell>
          <cell r="J83" t="str">
            <v>K28VQH-HP</v>
          </cell>
          <cell r="K83">
            <v>90</v>
          </cell>
          <cell r="M83">
            <v>86</v>
          </cell>
          <cell r="O83">
            <v>88</v>
          </cell>
          <cell r="R83" t="str">
            <v>Tốt</v>
          </cell>
        </row>
        <row r="84">
          <cell r="C84" t="str">
            <v>28208003631</v>
          </cell>
          <cell r="E84" t="str">
            <v>Chung Thị Hậu Tài</v>
          </cell>
          <cell r="I84">
            <v>38269</v>
          </cell>
          <cell r="J84" t="str">
            <v>K28VQH-HP</v>
          </cell>
          <cell r="K84">
            <v>35</v>
          </cell>
          <cell r="M84">
            <v>84</v>
          </cell>
          <cell r="O84">
            <v>59.5</v>
          </cell>
          <cell r="R84" t="str">
            <v>Trung Bình</v>
          </cell>
        </row>
        <row r="85">
          <cell r="C85" t="str">
            <v>28206205799</v>
          </cell>
          <cell r="E85" t="str">
            <v>Phan Thị Thảo</v>
          </cell>
          <cell r="I85">
            <v>37990</v>
          </cell>
          <cell r="J85" t="str">
            <v>K28VQH-HP</v>
          </cell>
          <cell r="K85">
            <v>88</v>
          </cell>
          <cell r="M85">
            <v>0</v>
          </cell>
          <cell r="O85">
            <v>44</v>
          </cell>
          <cell r="R85" t="str">
            <v>Yếu</v>
          </cell>
        </row>
        <row r="86">
          <cell r="C86" t="str">
            <v>26213541716</v>
          </cell>
          <cell r="E86" t="str">
            <v>Đặng Phúc Thịnh</v>
          </cell>
          <cell r="I86">
            <v>37562</v>
          </cell>
          <cell r="J86" t="str">
            <v>K28VQH-HP</v>
          </cell>
          <cell r="K86">
            <v>75</v>
          </cell>
          <cell r="M86">
            <v>85</v>
          </cell>
          <cell r="O86">
            <v>80</v>
          </cell>
          <cell r="R86" t="str">
            <v>Tốt</v>
          </cell>
        </row>
        <row r="87">
          <cell r="C87" t="str">
            <v>28216851613</v>
          </cell>
          <cell r="E87" t="str">
            <v>Bùi Văn Tùng</v>
          </cell>
          <cell r="I87">
            <v>37804</v>
          </cell>
          <cell r="J87" t="str">
            <v>K28VQH-HP</v>
          </cell>
          <cell r="K87">
            <v>0</v>
          </cell>
          <cell r="M87">
            <v>80</v>
          </cell>
          <cell r="O87">
            <v>40</v>
          </cell>
          <cell r="R87" t="str">
            <v>Yếu</v>
          </cell>
        </row>
        <row r="88">
          <cell r="C88" t="str">
            <v>28206851455</v>
          </cell>
          <cell r="E88" t="str">
            <v>Nguyễn Phạm Thanh Tuyền</v>
          </cell>
          <cell r="I88">
            <v>38326</v>
          </cell>
          <cell r="J88" t="str">
            <v>K28VQH-HP</v>
          </cell>
          <cell r="K88">
            <v>90</v>
          </cell>
          <cell r="M88">
            <v>90</v>
          </cell>
          <cell r="O88">
            <v>90</v>
          </cell>
          <cell r="R88" t="str">
            <v>Xuất Sắc</v>
          </cell>
        </row>
        <row r="89">
          <cell r="C89" t="str">
            <v>28216801245</v>
          </cell>
          <cell r="E89" t="str">
            <v>Lê Công Nguyên Vỹ</v>
          </cell>
          <cell r="I89">
            <v>38103</v>
          </cell>
          <cell r="J89" t="str">
            <v>K28VQH-HP</v>
          </cell>
          <cell r="K89">
            <v>92</v>
          </cell>
          <cell r="M89">
            <v>83</v>
          </cell>
          <cell r="O89">
            <v>87.5</v>
          </cell>
          <cell r="R89" t="str">
            <v>Tốt</v>
          </cell>
        </row>
        <row r="90">
          <cell r="C90" t="str">
            <v>28206636738</v>
          </cell>
          <cell r="E90" t="str">
            <v>Văn Đình Tâm Đan</v>
          </cell>
          <cell r="I90">
            <v>38243</v>
          </cell>
          <cell r="J90" t="str">
            <v>K-28 - VTD- VJJ</v>
          </cell>
          <cell r="K90">
            <v>90</v>
          </cell>
          <cell r="M90">
            <v>90</v>
          </cell>
          <cell r="O90">
            <v>90</v>
          </cell>
          <cell r="R90" t="str">
            <v>Xuất Sắc</v>
          </cell>
        </row>
        <row r="91">
          <cell r="C91" t="str">
            <v>28206605370</v>
          </cell>
          <cell r="E91" t="str">
            <v>Dương Thị Hoài An</v>
          </cell>
          <cell r="I91">
            <v>38317</v>
          </cell>
          <cell r="J91" t="str">
            <v>K28VTD</v>
          </cell>
          <cell r="K91">
            <v>75</v>
          </cell>
          <cell r="M91">
            <v>80</v>
          </cell>
          <cell r="O91">
            <v>77.5</v>
          </cell>
          <cell r="R91" t="str">
            <v>Khá</v>
          </cell>
        </row>
        <row r="92">
          <cell r="C92" t="str">
            <v>28206626526</v>
          </cell>
          <cell r="E92" t="str">
            <v>Ngô Nguyễn Ngọc An</v>
          </cell>
          <cell r="I92">
            <v>38124</v>
          </cell>
          <cell r="J92" t="str">
            <v>K28VTD</v>
          </cell>
          <cell r="K92">
            <v>90</v>
          </cell>
          <cell r="M92">
            <v>91</v>
          </cell>
          <cell r="O92">
            <v>90.5</v>
          </cell>
          <cell r="R92" t="str">
            <v>Xuất Sắc</v>
          </cell>
        </row>
        <row r="93">
          <cell r="C93" t="str">
            <v>28211121772</v>
          </cell>
          <cell r="E93" t="str">
            <v>Bùi Duy Nhật An</v>
          </cell>
          <cell r="I93">
            <v>37996</v>
          </cell>
          <cell r="J93" t="str">
            <v>K28VTD</v>
          </cell>
          <cell r="K93">
            <v>80</v>
          </cell>
          <cell r="M93">
            <v>0</v>
          </cell>
          <cell r="O93">
            <v>40</v>
          </cell>
          <cell r="R93" t="str">
            <v>Yếu</v>
          </cell>
        </row>
        <row r="94">
          <cell r="C94" t="str">
            <v>28216603617</v>
          </cell>
          <cell r="E94" t="str">
            <v>Phùng Thái An</v>
          </cell>
          <cell r="I94">
            <v>38232</v>
          </cell>
          <cell r="J94" t="str">
            <v>K28VTD</v>
          </cell>
          <cell r="K94">
            <v>80</v>
          </cell>
          <cell r="M94">
            <v>90</v>
          </cell>
          <cell r="O94">
            <v>85</v>
          </cell>
          <cell r="R94" t="str">
            <v>Tốt</v>
          </cell>
        </row>
        <row r="95">
          <cell r="C95" t="str">
            <v>28218105067</v>
          </cell>
          <cell r="E95" t="str">
            <v>Nguyễn Văn An</v>
          </cell>
          <cell r="I95">
            <v>38229</v>
          </cell>
          <cell r="J95" t="str">
            <v>K28VTD</v>
          </cell>
          <cell r="K95">
            <v>92</v>
          </cell>
          <cell r="M95">
            <v>72</v>
          </cell>
          <cell r="O95">
            <v>82</v>
          </cell>
          <cell r="R95" t="str">
            <v>Tốt</v>
          </cell>
        </row>
        <row r="96">
          <cell r="C96" t="str">
            <v>28216606652</v>
          </cell>
          <cell r="E96" t="str">
            <v>Võ Lê Văn Bảo Ân</v>
          </cell>
          <cell r="I96">
            <v>38014</v>
          </cell>
          <cell r="J96" t="str">
            <v>K28VTD</v>
          </cell>
          <cell r="K96">
            <v>94</v>
          </cell>
          <cell r="M96">
            <v>90</v>
          </cell>
          <cell r="O96">
            <v>92</v>
          </cell>
          <cell r="R96" t="str">
            <v>Xuất Sắc</v>
          </cell>
        </row>
        <row r="97">
          <cell r="C97" t="str">
            <v>28204646085</v>
          </cell>
          <cell r="E97" t="str">
            <v>Trần Nguyễn Trâm Anh</v>
          </cell>
          <cell r="I97">
            <v>38322</v>
          </cell>
          <cell r="J97" t="str">
            <v>K28VTD</v>
          </cell>
          <cell r="K97">
            <v>90</v>
          </cell>
          <cell r="M97">
            <v>90</v>
          </cell>
          <cell r="O97">
            <v>90</v>
          </cell>
          <cell r="R97" t="str">
            <v>Xuất Sắc</v>
          </cell>
        </row>
        <row r="98">
          <cell r="C98" t="str">
            <v>28206100127</v>
          </cell>
          <cell r="E98" t="str">
            <v>Võ Vân Anh</v>
          </cell>
          <cell r="I98">
            <v>38143</v>
          </cell>
          <cell r="J98" t="str">
            <v>K28VTD</v>
          </cell>
          <cell r="K98">
            <v>80</v>
          </cell>
          <cell r="M98">
            <v>89</v>
          </cell>
          <cell r="O98">
            <v>84.5</v>
          </cell>
          <cell r="R98" t="str">
            <v>Tốt</v>
          </cell>
        </row>
        <row r="99">
          <cell r="C99" t="str">
            <v>28206620073</v>
          </cell>
          <cell r="E99" t="str">
            <v>Lê Phạm Mai Anh</v>
          </cell>
          <cell r="I99">
            <v>38051</v>
          </cell>
          <cell r="J99" t="str">
            <v>K28VTD</v>
          </cell>
          <cell r="K99">
            <v>90</v>
          </cell>
          <cell r="M99">
            <v>86</v>
          </cell>
          <cell r="O99">
            <v>88</v>
          </cell>
          <cell r="R99" t="str">
            <v>Tốt</v>
          </cell>
        </row>
        <row r="100">
          <cell r="C100" t="str">
            <v>28206653159</v>
          </cell>
          <cell r="E100" t="str">
            <v>Phan Thị Thúy Anh</v>
          </cell>
          <cell r="I100">
            <v>37991</v>
          </cell>
          <cell r="J100" t="str">
            <v>K28VTD</v>
          </cell>
          <cell r="K100">
            <v>94</v>
          </cell>
          <cell r="M100">
            <v>89</v>
          </cell>
          <cell r="O100">
            <v>91.5</v>
          </cell>
          <cell r="R100" t="str">
            <v>Xuất Sắc</v>
          </cell>
        </row>
        <row r="101">
          <cell r="C101" t="str">
            <v>28206653436</v>
          </cell>
          <cell r="E101" t="str">
            <v>Huỳnh Hà Kim Anh</v>
          </cell>
          <cell r="I101">
            <v>38311</v>
          </cell>
          <cell r="J101" t="str">
            <v>K28VTD</v>
          </cell>
          <cell r="K101">
            <v>84</v>
          </cell>
          <cell r="M101">
            <v>85</v>
          </cell>
          <cell r="O101">
            <v>84.5</v>
          </cell>
          <cell r="R101" t="str">
            <v>Tốt</v>
          </cell>
        </row>
        <row r="102">
          <cell r="C102" t="str">
            <v>28206653437</v>
          </cell>
          <cell r="E102" t="str">
            <v>Trần Thị Quỳnh Anh</v>
          </cell>
          <cell r="I102">
            <v>37994</v>
          </cell>
          <cell r="J102" t="str">
            <v>K28VTD</v>
          </cell>
          <cell r="K102">
            <v>80</v>
          </cell>
          <cell r="M102">
            <v>90</v>
          </cell>
          <cell r="O102">
            <v>85</v>
          </cell>
          <cell r="R102" t="str">
            <v>Tốt</v>
          </cell>
        </row>
        <row r="103">
          <cell r="C103" t="str">
            <v>28216602850</v>
          </cell>
          <cell r="E103" t="str">
            <v>Nguyễn Đình Quốc Anh</v>
          </cell>
          <cell r="I103">
            <v>38181</v>
          </cell>
          <cell r="J103" t="str">
            <v>K28VTD</v>
          </cell>
          <cell r="K103">
            <v>95</v>
          </cell>
          <cell r="M103">
            <v>84</v>
          </cell>
          <cell r="O103">
            <v>89.5</v>
          </cell>
          <cell r="R103" t="str">
            <v>Tốt</v>
          </cell>
        </row>
        <row r="104">
          <cell r="C104" t="str">
            <v>28216625941</v>
          </cell>
          <cell r="E104" t="str">
            <v>Trần Tuấn Anh</v>
          </cell>
          <cell r="I104">
            <v>38081</v>
          </cell>
          <cell r="J104" t="str">
            <v>K28VTD</v>
          </cell>
          <cell r="K104">
            <v>80</v>
          </cell>
          <cell r="M104">
            <v>0</v>
          </cell>
          <cell r="O104">
            <v>40</v>
          </cell>
          <cell r="R104" t="str">
            <v>Yếu</v>
          </cell>
        </row>
        <row r="105">
          <cell r="C105" t="str">
            <v>28218054491</v>
          </cell>
          <cell r="E105" t="str">
            <v>Nguyễn Thanh Tuấn Anh</v>
          </cell>
          <cell r="I105">
            <v>38177</v>
          </cell>
          <cell r="J105" t="str">
            <v>K28VTD</v>
          </cell>
          <cell r="K105">
            <v>90</v>
          </cell>
          <cell r="M105">
            <v>56</v>
          </cell>
          <cell r="O105">
            <v>73</v>
          </cell>
          <cell r="R105" t="str">
            <v>Khá</v>
          </cell>
        </row>
        <row r="106">
          <cell r="C106" t="str">
            <v>28216606403</v>
          </cell>
          <cell r="E106" t="str">
            <v>Lê Thiên Ban</v>
          </cell>
          <cell r="I106">
            <v>38182</v>
          </cell>
          <cell r="J106" t="str">
            <v>K28VTD</v>
          </cell>
          <cell r="K106">
            <v>85</v>
          </cell>
          <cell r="M106">
            <v>85</v>
          </cell>
          <cell r="O106">
            <v>85</v>
          </cell>
          <cell r="R106" t="str">
            <v>Tốt</v>
          </cell>
        </row>
        <row r="107">
          <cell r="C107" t="str">
            <v>28214306826</v>
          </cell>
          <cell r="E107" t="str">
            <v>Lê Quốc Bảo</v>
          </cell>
          <cell r="I107">
            <v>38109</v>
          </cell>
          <cell r="J107" t="str">
            <v>K28VTD</v>
          </cell>
          <cell r="K107">
            <v>80</v>
          </cell>
          <cell r="M107">
            <v>0</v>
          </cell>
          <cell r="O107">
            <v>40</v>
          </cell>
          <cell r="R107" t="str">
            <v>Yếu</v>
          </cell>
        </row>
        <row r="108">
          <cell r="C108" t="str">
            <v>28214345520</v>
          </cell>
          <cell r="E108" t="str">
            <v>Đặng Công Gia Bảo</v>
          </cell>
          <cell r="I108">
            <v>38293</v>
          </cell>
          <cell r="J108" t="str">
            <v>K28VTD</v>
          </cell>
          <cell r="K108">
            <v>90</v>
          </cell>
          <cell r="M108">
            <v>75</v>
          </cell>
          <cell r="O108">
            <v>82.5</v>
          </cell>
          <cell r="R108" t="str">
            <v>Tốt</v>
          </cell>
        </row>
        <row r="109">
          <cell r="C109" t="str">
            <v>28206144476</v>
          </cell>
          <cell r="E109" t="str">
            <v>Trần Thị Hải Bình</v>
          </cell>
          <cell r="I109">
            <v>38137</v>
          </cell>
          <cell r="J109" t="str">
            <v>K28VTD</v>
          </cell>
          <cell r="K109">
            <v>80</v>
          </cell>
          <cell r="M109">
            <v>0</v>
          </cell>
          <cell r="O109">
            <v>40</v>
          </cell>
          <cell r="R109" t="str">
            <v>Yếu</v>
          </cell>
        </row>
        <row r="110">
          <cell r="C110" t="str">
            <v>28206601689</v>
          </cell>
          <cell r="E110" t="str">
            <v>Phan Thị Thanh Bình</v>
          </cell>
          <cell r="I110">
            <v>37905</v>
          </cell>
          <cell r="J110" t="str">
            <v>K28VTD</v>
          </cell>
          <cell r="K110">
            <v>92</v>
          </cell>
          <cell r="M110">
            <v>97</v>
          </cell>
          <cell r="O110">
            <v>94.5</v>
          </cell>
          <cell r="R110" t="str">
            <v>Xuất Sắc</v>
          </cell>
        </row>
        <row r="111">
          <cell r="C111" t="str">
            <v>28206603670</v>
          </cell>
          <cell r="E111" t="str">
            <v>Trần Như Bình</v>
          </cell>
          <cell r="I111">
            <v>38324</v>
          </cell>
          <cell r="J111" t="str">
            <v>K28VTD</v>
          </cell>
          <cell r="K111">
            <v>90</v>
          </cell>
          <cell r="M111">
            <v>90</v>
          </cell>
          <cell r="O111">
            <v>90</v>
          </cell>
          <cell r="R111" t="str">
            <v>Xuất Sắc</v>
          </cell>
        </row>
        <row r="112">
          <cell r="C112" t="str">
            <v>28216604027</v>
          </cell>
          <cell r="E112" t="str">
            <v>Nguyễn Quang Bình</v>
          </cell>
          <cell r="I112">
            <v>37306</v>
          </cell>
          <cell r="J112" t="str">
            <v>K28VTD</v>
          </cell>
          <cell r="K112">
            <v>79</v>
          </cell>
          <cell r="M112">
            <v>64</v>
          </cell>
          <cell r="O112">
            <v>71.5</v>
          </cell>
          <cell r="R112" t="str">
            <v>Khá</v>
          </cell>
        </row>
        <row r="113">
          <cell r="C113" t="str">
            <v>28216142370</v>
          </cell>
          <cell r="E113" t="str">
            <v>Đặng Hana Bkrông</v>
          </cell>
          <cell r="I113">
            <v>38051</v>
          </cell>
          <cell r="J113" t="str">
            <v>K28VTD</v>
          </cell>
          <cell r="K113">
            <v>79</v>
          </cell>
          <cell r="M113">
            <v>0</v>
          </cell>
          <cell r="O113">
            <v>39.5</v>
          </cell>
          <cell r="R113" t="str">
            <v>Yếu</v>
          </cell>
        </row>
        <row r="114">
          <cell r="C114" t="str">
            <v>27211248419</v>
          </cell>
          <cell r="E114" t="str">
            <v>Nguyễn Đình Châu</v>
          </cell>
          <cell r="I114">
            <v>37889</v>
          </cell>
          <cell r="J114" t="str">
            <v>K28VTD</v>
          </cell>
          <cell r="K114">
            <v>73</v>
          </cell>
          <cell r="M114">
            <v>85</v>
          </cell>
          <cell r="O114">
            <v>79</v>
          </cell>
          <cell r="R114" t="str">
            <v>Khá</v>
          </cell>
        </row>
        <row r="115">
          <cell r="C115" t="str">
            <v>28206228718</v>
          </cell>
          <cell r="E115" t="str">
            <v>Diệp Bảo Hoàng Châu</v>
          </cell>
          <cell r="I115">
            <v>38080</v>
          </cell>
          <cell r="J115" t="str">
            <v>K28VTD</v>
          </cell>
          <cell r="K115">
            <v>80</v>
          </cell>
          <cell r="M115">
            <v>90</v>
          </cell>
          <cell r="O115">
            <v>85</v>
          </cell>
          <cell r="R115" t="str">
            <v>Tốt</v>
          </cell>
        </row>
        <row r="116">
          <cell r="C116" t="str">
            <v>28206600377</v>
          </cell>
          <cell r="E116" t="str">
            <v>Đỗ Thị Minh Châu</v>
          </cell>
          <cell r="I116">
            <v>38073</v>
          </cell>
          <cell r="J116" t="str">
            <v>K28VTD</v>
          </cell>
          <cell r="K116">
            <v>80</v>
          </cell>
          <cell r="M116">
            <v>90</v>
          </cell>
          <cell r="O116">
            <v>85</v>
          </cell>
          <cell r="R116" t="str">
            <v>Tốt</v>
          </cell>
        </row>
        <row r="117">
          <cell r="C117" t="str">
            <v>28204623442</v>
          </cell>
          <cell r="E117" t="str">
            <v>Huỳnh Thị Khánh Chi</v>
          </cell>
          <cell r="I117">
            <v>38253</v>
          </cell>
          <cell r="J117" t="str">
            <v>K28VTD</v>
          </cell>
          <cell r="K117">
            <v>80</v>
          </cell>
          <cell r="M117">
            <v>90</v>
          </cell>
          <cell r="O117">
            <v>85</v>
          </cell>
          <cell r="R117" t="str">
            <v>Tốt</v>
          </cell>
        </row>
        <row r="118">
          <cell r="C118" t="str">
            <v>28206651379</v>
          </cell>
          <cell r="E118" t="str">
            <v>Nguyễn Ngọc Lan Chi</v>
          </cell>
          <cell r="I118">
            <v>38184</v>
          </cell>
          <cell r="J118" t="str">
            <v>K28VTD</v>
          </cell>
          <cell r="K118">
            <v>100</v>
          </cell>
          <cell r="M118">
            <v>100</v>
          </cell>
          <cell r="O118">
            <v>100</v>
          </cell>
          <cell r="R118" t="str">
            <v>Xuất Sắc</v>
          </cell>
        </row>
        <row r="119">
          <cell r="C119" t="str">
            <v>28212701773</v>
          </cell>
          <cell r="E119" t="str">
            <v>Phan Anh Chí</v>
          </cell>
          <cell r="I119">
            <v>38012</v>
          </cell>
          <cell r="J119" t="str">
            <v>K28VTD</v>
          </cell>
          <cell r="K119">
            <v>0</v>
          </cell>
          <cell r="M119">
            <v>0</v>
          </cell>
          <cell r="O119">
            <v>0</v>
          </cell>
          <cell r="R119" t="str">
            <v>Kém</v>
          </cell>
        </row>
        <row r="120">
          <cell r="C120" t="str">
            <v>28216602458</v>
          </cell>
          <cell r="E120" t="str">
            <v>Võ Sinh Công</v>
          </cell>
          <cell r="I120">
            <v>38068</v>
          </cell>
          <cell r="J120" t="str">
            <v>K28VTD</v>
          </cell>
          <cell r="K120">
            <v>90</v>
          </cell>
          <cell r="M120">
            <v>90</v>
          </cell>
          <cell r="O120">
            <v>90</v>
          </cell>
          <cell r="R120" t="str">
            <v>Xuất Sắc</v>
          </cell>
        </row>
        <row r="121">
          <cell r="C121" t="str">
            <v>28216650174</v>
          </cell>
          <cell r="E121" t="str">
            <v>Lê Văn Cường</v>
          </cell>
          <cell r="I121">
            <v>37996</v>
          </cell>
          <cell r="J121" t="str">
            <v>K28VTD</v>
          </cell>
          <cell r="K121">
            <v>93</v>
          </cell>
          <cell r="M121">
            <v>76</v>
          </cell>
          <cell r="O121">
            <v>84.5</v>
          </cell>
          <cell r="R121" t="str">
            <v>Tốt</v>
          </cell>
        </row>
        <row r="122">
          <cell r="C122" t="str">
            <v>28204600232</v>
          </cell>
          <cell r="E122" t="str">
            <v>Nguyễn Hoàng Linh Đan</v>
          </cell>
          <cell r="I122">
            <v>37988</v>
          </cell>
          <cell r="J122" t="str">
            <v>K28VTD</v>
          </cell>
          <cell r="K122">
            <v>65</v>
          </cell>
          <cell r="M122">
            <v>85</v>
          </cell>
          <cell r="O122">
            <v>75</v>
          </cell>
          <cell r="R122" t="str">
            <v>Khá</v>
          </cell>
        </row>
        <row r="123">
          <cell r="C123" t="str">
            <v>28206623495</v>
          </cell>
          <cell r="E123" t="str">
            <v>Nguyễn Thị Thảo Đan</v>
          </cell>
          <cell r="I123">
            <v>38045</v>
          </cell>
          <cell r="J123" t="str">
            <v>K28VTD</v>
          </cell>
          <cell r="K123">
            <v>79</v>
          </cell>
          <cell r="M123">
            <v>89</v>
          </cell>
          <cell r="O123">
            <v>84</v>
          </cell>
          <cell r="R123" t="str">
            <v>Tốt</v>
          </cell>
        </row>
        <row r="124">
          <cell r="C124" t="str">
            <v>28216602284</v>
          </cell>
          <cell r="E124" t="str">
            <v>Huỳnh Kim Bảo Đạt</v>
          </cell>
          <cell r="I124">
            <v>38069</v>
          </cell>
          <cell r="J124" t="str">
            <v>K28VTD</v>
          </cell>
          <cell r="K124">
            <v>90</v>
          </cell>
          <cell r="M124">
            <v>90</v>
          </cell>
          <cell r="O124">
            <v>90</v>
          </cell>
          <cell r="R124" t="str">
            <v>Xuất Sắc</v>
          </cell>
        </row>
        <row r="125">
          <cell r="C125" t="str">
            <v>28216646149</v>
          </cell>
          <cell r="E125" t="str">
            <v>Hoàng Văn Tuấn Đạt</v>
          </cell>
          <cell r="I125">
            <v>38116</v>
          </cell>
          <cell r="J125" t="str">
            <v>K28VTD</v>
          </cell>
          <cell r="K125">
            <v>90</v>
          </cell>
          <cell r="M125">
            <v>90</v>
          </cell>
          <cell r="O125">
            <v>90</v>
          </cell>
          <cell r="R125" t="str">
            <v>Xuất Sắc</v>
          </cell>
        </row>
        <row r="126">
          <cell r="C126" t="str">
            <v>28216653542</v>
          </cell>
          <cell r="E126" t="str">
            <v>Nguyễn Thành Đạt</v>
          </cell>
          <cell r="I126">
            <v>38269</v>
          </cell>
          <cell r="J126" t="str">
            <v>K28VTD</v>
          </cell>
          <cell r="K126">
            <v>80</v>
          </cell>
          <cell r="M126">
            <v>90</v>
          </cell>
          <cell r="O126">
            <v>85</v>
          </cell>
          <cell r="R126" t="str">
            <v>Tốt</v>
          </cell>
        </row>
        <row r="127">
          <cell r="C127" t="str">
            <v>28206302659</v>
          </cell>
          <cell r="E127" t="str">
            <v>Trần Phan Ngọc Diệu</v>
          </cell>
          <cell r="I127">
            <v>38185</v>
          </cell>
          <cell r="J127" t="str">
            <v>K28VTD</v>
          </cell>
          <cell r="K127">
            <v>90</v>
          </cell>
          <cell r="M127">
            <v>90</v>
          </cell>
          <cell r="O127">
            <v>90</v>
          </cell>
          <cell r="R127" t="str">
            <v>Xuất Sắc</v>
          </cell>
        </row>
        <row r="128">
          <cell r="C128" t="str">
            <v>28206602051</v>
          </cell>
          <cell r="E128" t="str">
            <v>Lê Thị Huyền Diệu</v>
          </cell>
          <cell r="I128">
            <v>38149</v>
          </cell>
          <cell r="J128" t="str">
            <v>K28VTD</v>
          </cell>
          <cell r="K128">
            <v>79</v>
          </cell>
          <cell r="M128">
            <v>75</v>
          </cell>
          <cell r="O128">
            <v>77</v>
          </cell>
          <cell r="R128" t="str">
            <v>Khá</v>
          </cell>
        </row>
        <row r="129">
          <cell r="C129" t="str">
            <v>28206653541</v>
          </cell>
          <cell r="E129" t="str">
            <v>Cao Thị Cẩm Diệu</v>
          </cell>
          <cell r="I129">
            <v>38262</v>
          </cell>
          <cell r="J129" t="str">
            <v>K28VTD</v>
          </cell>
          <cell r="K129">
            <v>90</v>
          </cell>
          <cell r="M129">
            <v>90</v>
          </cell>
          <cell r="O129">
            <v>90</v>
          </cell>
          <cell r="R129" t="str">
            <v>Xuất Sắc</v>
          </cell>
        </row>
        <row r="130">
          <cell r="C130" t="str">
            <v>28218247221</v>
          </cell>
          <cell r="E130" t="str">
            <v>Nguyễn Thị Diệu</v>
          </cell>
          <cell r="I130">
            <v>38246</v>
          </cell>
          <cell r="J130" t="str">
            <v>K28VTD</v>
          </cell>
          <cell r="K130">
            <v>80</v>
          </cell>
          <cell r="M130">
            <v>90</v>
          </cell>
          <cell r="O130">
            <v>85</v>
          </cell>
          <cell r="R130" t="str">
            <v>Tốt</v>
          </cell>
        </row>
        <row r="131">
          <cell r="C131" t="str">
            <v>28205023422</v>
          </cell>
          <cell r="E131" t="str">
            <v>Lê Nguyễn Thục Đoan</v>
          </cell>
          <cell r="I131">
            <v>38325</v>
          </cell>
          <cell r="J131" t="str">
            <v>K28VTD</v>
          </cell>
          <cell r="K131">
            <v>90</v>
          </cell>
          <cell r="M131">
            <v>85</v>
          </cell>
          <cell r="O131">
            <v>87.5</v>
          </cell>
          <cell r="R131" t="str">
            <v>Tốt</v>
          </cell>
        </row>
        <row r="132">
          <cell r="C132" t="str">
            <v>28206637199</v>
          </cell>
          <cell r="E132" t="str">
            <v>Trần Nguyễn Phương Dung</v>
          </cell>
          <cell r="I132">
            <v>38006</v>
          </cell>
          <cell r="J132" t="str">
            <v>K28VTD</v>
          </cell>
          <cell r="K132">
            <v>90</v>
          </cell>
          <cell r="M132">
            <v>100</v>
          </cell>
          <cell r="O132">
            <v>95</v>
          </cell>
          <cell r="R132" t="str">
            <v>Xuất Sắc</v>
          </cell>
        </row>
        <row r="133">
          <cell r="C133" t="str">
            <v>28216605002</v>
          </cell>
          <cell r="E133" t="str">
            <v>Nguyễn Tuấn Dũng</v>
          </cell>
          <cell r="I133">
            <v>38045</v>
          </cell>
          <cell r="J133" t="str">
            <v>K28VTD</v>
          </cell>
          <cell r="K133">
            <v>85</v>
          </cell>
          <cell r="M133">
            <v>60</v>
          </cell>
          <cell r="O133">
            <v>72.5</v>
          </cell>
          <cell r="R133" t="str">
            <v>Khá</v>
          </cell>
        </row>
        <row r="134">
          <cell r="C134" t="str">
            <v>28206620106</v>
          </cell>
          <cell r="E134" t="str">
            <v>Nguyễn Thuỳ Dương</v>
          </cell>
          <cell r="I134">
            <v>38034</v>
          </cell>
          <cell r="J134" t="str">
            <v>K28VTD</v>
          </cell>
          <cell r="K134">
            <v>80</v>
          </cell>
          <cell r="M134">
            <v>90</v>
          </cell>
          <cell r="O134">
            <v>85</v>
          </cell>
          <cell r="R134" t="str">
            <v>Tốt</v>
          </cell>
        </row>
        <row r="135">
          <cell r="C135" t="str">
            <v>28206620477</v>
          </cell>
          <cell r="E135" t="str">
            <v>Nguyễn Thị Thái Dương</v>
          </cell>
          <cell r="I135">
            <v>38133</v>
          </cell>
          <cell r="J135" t="str">
            <v>K28VTD</v>
          </cell>
          <cell r="K135">
            <v>97</v>
          </cell>
          <cell r="M135">
            <v>88</v>
          </cell>
          <cell r="O135">
            <v>92.5</v>
          </cell>
          <cell r="R135" t="str">
            <v>Xuất Sắc</v>
          </cell>
        </row>
        <row r="136">
          <cell r="C136" t="str">
            <v>28216606414</v>
          </cell>
          <cell r="E136" t="str">
            <v>Nguyễn Văn Tường Duy</v>
          </cell>
          <cell r="I136">
            <v>38031</v>
          </cell>
          <cell r="J136" t="str">
            <v>K28VTD</v>
          </cell>
          <cell r="K136">
            <v>80</v>
          </cell>
          <cell r="M136">
            <v>80</v>
          </cell>
          <cell r="O136">
            <v>80</v>
          </cell>
          <cell r="R136" t="str">
            <v>Tốt</v>
          </cell>
        </row>
        <row r="137">
          <cell r="C137" t="str">
            <v>28204606360</v>
          </cell>
          <cell r="E137" t="str">
            <v>Nguyễn Mỹ Hạnh Duyên</v>
          </cell>
          <cell r="I137">
            <v>38014</v>
          </cell>
          <cell r="J137" t="str">
            <v>K28VTD</v>
          </cell>
          <cell r="K137">
            <v>90</v>
          </cell>
          <cell r="M137">
            <v>90</v>
          </cell>
          <cell r="O137">
            <v>90</v>
          </cell>
          <cell r="R137" t="str">
            <v>Xuất Sắc</v>
          </cell>
        </row>
        <row r="138">
          <cell r="C138" t="str">
            <v>28206601528</v>
          </cell>
          <cell r="E138" t="str">
            <v>Nguyễn Thị Mỹ Duyên</v>
          </cell>
          <cell r="I138">
            <v>38195</v>
          </cell>
          <cell r="J138" t="str">
            <v>K28VTD</v>
          </cell>
          <cell r="K138">
            <v>90</v>
          </cell>
          <cell r="M138">
            <v>90</v>
          </cell>
          <cell r="O138">
            <v>90</v>
          </cell>
          <cell r="R138" t="str">
            <v>Xuất Sắc</v>
          </cell>
        </row>
        <row r="139">
          <cell r="C139" t="str">
            <v>28206605224</v>
          </cell>
          <cell r="E139" t="str">
            <v>Phạm Thùy Duyên</v>
          </cell>
          <cell r="I139">
            <v>38097</v>
          </cell>
          <cell r="J139" t="str">
            <v>K28VTD</v>
          </cell>
          <cell r="K139">
            <v>90</v>
          </cell>
          <cell r="M139">
            <v>100</v>
          </cell>
          <cell r="O139">
            <v>95</v>
          </cell>
          <cell r="R139" t="str">
            <v>Xuất Sắc</v>
          </cell>
        </row>
        <row r="140">
          <cell r="C140" t="str">
            <v>28206653210</v>
          </cell>
          <cell r="E140" t="str">
            <v>Trần Thị Mỹ Duyên</v>
          </cell>
          <cell r="I140">
            <v>38084</v>
          </cell>
          <cell r="J140" t="str">
            <v>K28VTD</v>
          </cell>
          <cell r="K140">
            <v>90</v>
          </cell>
          <cell r="M140">
            <v>90</v>
          </cell>
          <cell r="O140">
            <v>90</v>
          </cell>
          <cell r="R140" t="str">
            <v>Xuất Sắc</v>
          </cell>
        </row>
        <row r="141">
          <cell r="C141" t="str">
            <v>28206801669</v>
          </cell>
          <cell r="E141" t="str">
            <v>Nguyễn Hồ Mai Giang</v>
          </cell>
          <cell r="I141">
            <v>38006</v>
          </cell>
          <cell r="J141" t="str">
            <v>K28VTD</v>
          </cell>
          <cell r="K141">
            <v>0</v>
          </cell>
          <cell r="M141">
            <v>90</v>
          </cell>
          <cell r="O141">
            <v>45</v>
          </cell>
          <cell r="R141" t="str">
            <v>Yếu</v>
          </cell>
        </row>
        <row r="142">
          <cell r="C142" t="str">
            <v>28204639539</v>
          </cell>
          <cell r="E142" t="str">
            <v>Bùi Trần Trúc Hà</v>
          </cell>
          <cell r="I142">
            <v>38189</v>
          </cell>
          <cell r="J142" t="str">
            <v>K28VTD</v>
          </cell>
          <cell r="K142">
            <v>80</v>
          </cell>
          <cell r="M142">
            <v>90</v>
          </cell>
          <cell r="O142">
            <v>85</v>
          </cell>
          <cell r="R142" t="str">
            <v>Tốt</v>
          </cell>
        </row>
        <row r="143">
          <cell r="C143" t="str">
            <v>28208103830</v>
          </cell>
          <cell r="E143" t="str">
            <v>Nguyễn Thị Thu Hà</v>
          </cell>
          <cell r="I143">
            <v>38106</v>
          </cell>
          <cell r="J143" t="str">
            <v>K28VTD</v>
          </cell>
          <cell r="K143">
            <v>75</v>
          </cell>
          <cell r="M143">
            <v>90</v>
          </cell>
          <cell r="O143">
            <v>82.5</v>
          </cell>
          <cell r="R143" t="str">
            <v>Tốt</v>
          </cell>
        </row>
        <row r="144">
          <cell r="C144" t="str">
            <v>28216606174</v>
          </cell>
          <cell r="E144" t="str">
            <v>Trần Văn Hải</v>
          </cell>
          <cell r="I144">
            <v>38158</v>
          </cell>
          <cell r="J144" t="str">
            <v>K28VTD</v>
          </cell>
          <cell r="K144">
            <v>80</v>
          </cell>
          <cell r="M144">
            <v>90</v>
          </cell>
          <cell r="O144">
            <v>85</v>
          </cell>
          <cell r="R144" t="str">
            <v>Tốt</v>
          </cell>
        </row>
        <row r="145">
          <cell r="C145" t="str">
            <v>28216649648</v>
          </cell>
          <cell r="E145" t="str">
            <v>Võ Minh Hải</v>
          </cell>
          <cell r="I145">
            <v>37817</v>
          </cell>
          <cell r="J145" t="str">
            <v>K28VTD</v>
          </cell>
          <cell r="K145">
            <v>91</v>
          </cell>
          <cell r="M145">
            <v>85</v>
          </cell>
          <cell r="O145">
            <v>88</v>
          </cell>
          <cell r="R145" t="str">
            <v>Tốt</v>
          </cell>
        </row>
        <row r="146">
          <cell r="C146" t="str">
            <v>28206629075</v>
          </cell>
          <cell r="E146" t="str">
            <v>Thái Gia Hân</v>
          </cell>
          <cell r="I146">
            <v>38293</v>
          </cell>
          <cell r="J146" t="str">
            <v>K28VTD</v>
          </cell>
          <cell r="K146">
            <v>80</v>
          </cell>
          <cell r="M146">
            <v>90</v>
          </cell>
          <cell r="O146">
            <v>85</v>
          </cell>
          <cell r="R146" t="str">
            <v>Tốt</v>
          </cell>
        </row>
        <row r="147">
          <cell r="C147" t="str">
            <v>28206106684</v>
          </cell>
          <cell r="E147" t="str">
            <v>Đinh Thị Tú Hằng</v>
          </cell>
          <cell r="I147">
            <v>38150</v>
          </cell>
          <cell r="J147" t="str">
            <v>K28VTD</v>
          </cell>
          <cell r="K147">
            <v>0</v>
          </cell>
          <cell r="M147">
            <v>0</v>
          </cell>
          <cell r="O147">
            <v>0</v>
          </cell>
          <cell r="R147" t="str">
            <v>Kém</v>
          </cell>
        </row>
        <row r="148">
          <cell r="C148" t="str">
            <v>28206600785</v>
          </cell>
          <cell r="E148" t="str">
            <v>Nguyễn Thị Lệ Hằng</v>
          </cell>
          <cell r="I148">
            <v>38209</v>
          </cell>
          <cell r="J148" t="str">
            <v>K28VTD</v>
          </cell>
          <cell r="K148">
            <v>80</v>
          </cell>
          <cell r="M148">
            <v>90</v>
          </cell>
          <cell r="O148">
            <v>85</v>
          </cell>
          <cell r="R148" t="str">
            <v>Tốt</v>
          </cell>
        </row>
        <row r="149">
          <cell r="C149" t="str">
            <v>28206603987</v>
          </cell>
          <cell r="E149" t="str">
            <v>Nguyễn Thị Diễm Hằng</v>
          </cell>
          <cell r="I149">
            <v>38045</v>
          </cell>
          <cell r="J149" t="str">
            <v>K28VTD</v>
          </cell>
          <cell r="K149">
            <v>90</v>
          </cell>
          <cell r="M149">
            <v>87</v>
          </cell>
          <cell r="O149">
            <v>88.5</v>
          </cell>
          <cell r="R149" t="str">
            <v>Tốt</v>
          </cell>
        </row>
        <row r="150">
          <cell r="C150" t="str">
            <v>28206703764</v>
          </cell>
          <cell r="E150" t="str">
            <v>Tô Kim Hằng</v>
          </cell>
          <cell r="I150">
            <v>37783</v>
          </cell>
          <cell r="J150" t="str">
            <v>K28VTD</v>
          </cell>
          <cell r="K150">
            <v>75</v>
          </cell>
          <cell r="M150">
            <v>90</v>
          </cell>
          <cell r="O150">
            <v>82.5</v>
          </cell>
          <cell r="R150" t="str">
            <v>Tốt</v>
          </cell>
        </row>
        <row r="151">
          <cell r="C151" t="str">
            <v>28204647984</v>
          </cell>
          <cell r="E151" t="str">
            <v>Phan Thị Hạnh</v>
          </cell>
          <cell r="I151">
            <v>38332</v>
          </cell>
          <cell r="J151" t="str">
            <v>K28VTD</v>
          </cell>
          <cell r="K151">
            <v>80</v>
          </cell>
          <cell r="M151">
            <v>90</v>
          </cell>
          <cell r="O151">
            <v>85</v>
          </cell>
          <cell r="R151" t="str">
            <v>Tốt</v>
          </cell>
        </row>
        <row r="152">
          <cell r="C152" t="str">
            <v>28206605502</v>
          </cell>
          <cell r="E152" t="str">
            <v>Đặng Thị Hồng Hạnh</v>
          </cell>
          <cell r="I152">
            <v>38183</v>
          </cell>
          <cell r="J152" t="str">
            <v>K28VTD</v>
          </cell>
          <cell r="K152">
            <v>80</v>
          </cell>
          <cell r="M152">
            <v>90</v>
          </cell>
          <cell r="O152">
            <v>85</v>
          </cell>
          <cell r="R152" t="str">
            <v>Tốt</v>
          </cell>
        </row>
        <row r="153">
          <cell r="C153" t="str">
            <v>28206637487</v>
          </cell>
          <cell r="E153" t="str">
            <v>Hoàng Thị Hiền</v>
          </cell>
          <cell r="I153">
            <v>38283</v>
          </cell>
          <cell r="J153" t="str">
            <v>K28VTD</v>
          </cell>
          <cell r="K153">
            <v>80</v>
          </cell>
          <cell r="M153">
            <v>90</v>
          </cell>
          <cell r="O153">
            <v>85</v>
          </cell>
          <cell r="R153" t="str">
            <v>Tốt</v>
          </cell>
        </row>
        <row r="154">
          <cell r="C154" t="str">
            <v>27211201138</v>
          </cell>
          <cell r="E154" t="str">
            <v>Võ Trọng Hiếu</v>
          </cell>
          <cell r="I154">
            <v>37690</v>
          </cell>
          <cell r="J154" t="str">
            <v>K28VTD</v>
          </cell>
          <cell r="K154">
            <v>0</v>
          </cell>
          <cell r="M154">
            <v>0</v>
          </cell>
          <cell r="O154">
            <v>0</v>
          </cell>
          <cell r="R154" t="str">
            <v>Kém</v>
          </cell>
        </row>
        <row r="155">
          <cell r="C155" t="str">
            <v>27213745111</v>
          </cell>
          <cell r="E155" t="str">
            <v>Lê Võ Trọng Hiếu</v>
          </cell>
          <cell r="I155">
            <v>37921</v>
          </cell>
          <cell r="J155" t="str">
            <v>K28VTD</v>
          </cell>
          <cell r="K155">
            <v>0</v>
          </cell>
          <cell r="M155">
            <v>0</v>
          </cell>
          <cell r="O155">
            <v>0</v>
          </cell>
          <cell r="R155" t="str">
            <v>Kém</v>
          </cell>
        </row>
        <row r="156">
          <cell r="C156" t="str">
            <v>28214900161</v>
          </cell>
          <cell r="E156" t="str">
            <v>Trịnh Trương Bá Hiếu</v>
          </cell>
          <cell r="I156">
            <v>37876</v>
          </cell>
          <cell r="J156" t="str">
            <v>K28VTD</v>
          </cell>
          <cell r="K156">
            <v>71</v>
          </cell>
          <cell r="M156">
            <v>86</v>
          </cell>
          <cell r="O156">
            <v>78.5</v>
          </cell>
          <cell r="R156" t="str">
            <v>Khá</v>
          </cell>
        </row>
        <row r="157">
          <cell r="C157" t="str">
            <v>28216605951</v>
          </cell>
          <cell r="E157" t="str">
            <v>Phan Văn Chí Hiếu</v>
          </cell>
          <cell r="I157">
            <v>38161</v>
          </cell>
          <cell r="J157" t="str">
            <v>K28VTD</v>
          </cell>
          <cell r="K157">
            <v>85</v>
          </cell>
          <cell r="M157">
            <v>75</v>
          </cell>
          <cell r="O157">
            <v>80</v>
          </cell>
          <cell r="R157" t="str">
            <v>Tốt</v>
          </cell>
        </row>
        <row r="158">
          <cell r="C158" t="str">
            <v>28216606929</v>
          </cell>
          <cell r="E158" t="str">
            <v>Hồ Anh Hiếu</v>
          </cell>
          <cell r="I158">
            <v>38170</v>
          </cell>
          <cell r="J158" t="str">
            <v>K28VTD</v>
          </cell>
          <cell r="K158">
            <v>80</v>
          </cell>
          <cell r="M158">
            <v>0</v>
          </cell>
          <cell r="O158">
            <v>40</v>
          </cell>
          <cell r="R158" t="str">
            <v>Yếu</v>
          </cell>
        </row>
        <row r="159">
          <cell r="C159" t="str">
            <v>28206653594</v>
          </cell>
          <cell r="E159" t="str">
            <v>Lê Thị Hoài</v>
          </cell>
          <cell r="I159">
            <v>38225</v>
          </cell>
          <cell r="J159" t="str">
            <v>K28VTD</v>
          </cell>
          <cell r="K159">
            <v>81</v>
          </cell>
          <cell r="M159">
            <v>94</v>
          </cell>
          <cell r="O159">
            <v>87.5</v>
          </cell>
          <cell r="R159" t="str">
            <v>Tốt</v>
          </cell>
        </row>
        <row r="160">
          <cell r="C160" t="str">
            <v>28213501656</v>
          </cell>
          <cell r="E160" t="str">
            <v>Nguyễn Duy Hoang</v>
          </cell>
          <cell r="I160">
            <v>38230</v>
          </cell>
          <cell r="J160" t="str">
            <v>K28VTD</v>
          </cell>
          <cell r="K160">
            <v>80</v>
          </cell>
          <cell r="M160">
            <v>90</v>
          </cell>
          <cell r="O160">
            <v>85</v>
          </cell>
          <cell r="R160" t="str">
            <v>Tốt</v>
          </cell>
        </row>
        <row r="161">
          <cell r="C161" t="str">
            <v>28211104986</v>
          </cell>
          <cell r="E161" t="str">
            <v>Trịnh Huy Hoàng</v>
          </cell>
          <cell r="I161">
            <v>38087</v>
          </cell>
          <cell r="J161" t="str">
            <v>K28VTD</v>
          </cell>
          <cell r="K161">
            <v>93</v>
          </cell>
          <cell r="M161">
            <v>0</v>
          </cell>
          <cell r="O161">
            <v>46.5</v>
          </cell>
          <cell r="R161" t="str">
            <v>Yếu</v>
          </cell>
        </row>
        <row r="162">
          <cell r="C162" t="str">
            <v>28212304544</v>
          </cell>
          <cell r="E162" t="str">
            <v>Phan Nguyễn Việt Hoàng</v>
          </cell>
          <cell r="I162">
            <v>38007</v>
          </cell>
          <cell r="J162" t="str">
            <v>K28VTD</v>
          </cell>
          <cell r="K162">
            <v>90</v>
          </cell>
          <cell r="M162">
            <v>90</v>
          </cell>
          <cell r="O162">
            <v>90</v>
          </cell>
          <cell r="R162" t="str">
            <v>Xuất Sắc</v>
          </cell>
        </row>
        <row r="163">
          <cell r="C163" t="str">
            <v>28214301849</v>
          </cell>
          <cell r="E163" t="str">
            <v>Nguyễn Huy Hoàng</v>
          </cell>
          <cell r="I163">
            <v>37907</v>
          </cell>
          <cell r="J163" t="str">
            <v>K28VTD</v>
          </cell>
          <cell r="K163">
            <v>92</v>
          </cell>
          <cell r="M163">
            <v>89</v>
          </cell>
          <cell r="O163">
            <v>90.5</v>
          </cell>
          <cell r="R163" t="str">
            <v>Xuất Sắc</v>
          </cell>
        </row>
        <row r="164">
          <cell r="C164" t="str">
            <v>28214636433</v>
          </cell>
          <cell r="E164" t="str">
            <v>Lê Việt Hoàng</v>
          </cell>
          <cell r="I164">
            <v>38312</v>
          </cell>
          <cell r="J164" t="str">
            <v>K28VTD</v>
          </cell>
          <cell r="K164">
            <v>90</v>
          </cell>
          <cell r="M164">
            <v>90</v>
          </cell>
          <cell r="O164">
            <v>90</v>
          </cell>
          <cell r="R164" t="str">
            <v>Xuất Sắc</v>
          </cell>
        </row>
        <row r="165">
          <cell r="C165" t="str">
            <v>28216654346</v>
          </cell>
          <cell r="E165" t="str">
            <v>Nguyễn Văn Hoàng</v>
          </cell>
          <cell r="I165">
            <v>38062</v>
          </cell>
          <cell r="J165" t="str">
            <v>K28VTD</v>
          </cell>
          <cell r="K165">
            <v>80</v>
          </cell>
          <cell r="M165">
            <v>90</v>
          </cell>
          <cell r="O165">
            <v>85</v>
          </cell>
          <cell r="R165" t="str">
            <v>Tốt</v>
          </cell>
        </row>
        <row r="166">
          <cell r="C166" t="str">
            <v>28206604499</v>
          </cell>
          <cell r="E166" t="str">
            <v>Trần Thị Hồng</v>
          </cell>
          <cell r="I166">
            <v>38232</v>
          </cell>
          <cell r="J166" t="str">
            <v>K28VTD</v>
          </cell>
          <cell r="K166">
            <v>90</v>
          </cell>
          <cell r="M166">
            <v>100</v>
          </cell>
          <cell r="O166">
            <v>95</v>
          </cell>
          <cell r="R166" t="str">
            <v>Xuất Sắc</v>
          </cell>
        </row>
        <row r="167">
          <cell r="C167" t="str">
            <v>28206604717</v>
          </cell>
          <cell r="E167" t="str">
            <v>Nguyễn Thị Hồng Huệ</v>
          </cell>
          <cell r="I167">
            <v>38012</v>
          </cell>
          <cell r="J167" t="str">
            <v>K28VTD</v>
          </cell>
          <cell r="K167">
            <v>85</v>
          </cell>
          <cell r="M167">
            <v>90</v>
          </cell>
          <cell r="O167">
            <v>87.5</v>
          </cell>
          <cell r="R167" t="str">
            <v>Tốt</v>
          </cell>
        </row>
        <row r="168">
          <cell r="C168" t="str">
            <v>28206650671</v>
          </cell>
          <cell r="E168" t="str">
            <v>Võ Đào Kim Huệ</v>
          </cell>
          <cell r="I168">
            <v>38112</v>
          </cell>
          <cell r="J168" t="str">
            <v>K28VTD</v>
          </cell>
          <cell r="K168">
            <v>90</v>
          </cell>
          <cell r="M168">
            <v>90</v>
          </cell>
          <cell r="O168">
            <v>90</v>
          </cell>
          <cell r="R168" t="str">
            <v>Xuất Sắc</v>
          </cell>
        </row>
        <row r="169">
          <cell r="C169" t="str">
            <v>28216653595</v>
          </cell>
          <cell r="E169" t="str">
            <v>Đỗ Phi Hùng</v>
          </cell>
          <cell r="I169">
            <v>38143</v>
          </cell>
          <cell r="J169" t="str">
            <v>K28VTD</v>
          </cell>
          <cell r="K169">
            <v>80</v>
          </cell>
          <cell r="M169">
            <v>90</v>
          </cell>
          <cell r="O169">
            <v>85</v>
          </cell>
          <cell r="R169" t="str">
            <v>Tốt</v>
          </cell>
        </row>
        <row r="170">
          <cell r="C170" t="str">
            <v>28216602254</v>
          </cell>
          <cell r="E170" t="str">
            <v>Nguyễn Hữu Hưng</v>
          </cell>
          <cell r="I170">
            <v>37951</v>
          </cell>
          <cell r="J170" t="str">
            <v>K28VTD</v>
          </cell>
          <cell r="K170">
            <v>0</v>
          </cell>
          <cell r="M170">
            <v>90</v>
          </cell>
          <cell r="O170">
            <v>45</v>
          </cell>
          <cell r="R170" t="str">
            <v>Yếu</v>
          </cell>
        </row>
        <row r="171">
          <cell r="C171" t="str">
            <v>28216602660</v>
          </cell>
          <cell r="E171" t="str">
            <v>Nguyễn Hồ Chánh Hưng</v>
          </cell>
          <cell r="I171">
            <v>38171</v>
          </cell>
          <cell r="J171" t="str">
            <v>K28VTD</v>
          </cell>
          <cell r="K171">
            <v>90</v>
          </cell>
          <cell r="M171">
            <v>90</v>
          </cell>
          <cell r="O171">
            <v>90</v>
          </cell>
          <cell r="R171" t="str">
            <v>Xuất Sắc</v>
          </cell>
        </row>
        <row r="172">
          <cell r="C172" t="str">
            <v>28216606493</v>
          </cell>
          <cell r="E172" t="str">
            <v>Nguyễn Hưng</v>
          </cell>
          <cell r="I172">
            <v>38093</v>
          </cell>
          <cell r="J172" t="str">
            <v>K28VTD</v>
          </cell>
          <cell r="K172">
            <v>85</v>
          </cell>
          <cell r="M172">
            <v>90</v>
          </cell>
          <cell r="O172">
            <v>87.5</v>
          </cell>
          <cell r="R172" t="str">
            <v>Tốt</v>
          </cell>
        </row>
        <row r="173">
          <cell r="C173" t="str">
            <v>28216650033</v>
          </cell>
          <cell r="E173" t="str">
            <v>Phan Quốc Hưng</v>
          </cell>
          <cell r="I173">
            <v>37584</v>
          </cell>
          <cell r="J173" t="str">
            <v>K28VTD</v>
          </cell>
          <cell r="K173">
            <v>67</v>
          </cell>
          <cell r="M173">
            <v>0</v>
          </cell>
          <cell r="O173">
            <v>33.5</v>
          </cell>
          <cell r="R173" t="str">
            <v>Kém</v>
          </cell>
        </row>
        <row r="174">
          <cell r="C174" t="str">
            <v>28206621878</v>
          </cell>
          <cell r="E174" t="str">
            <v>Đinh Phạm Khánh Hương</v>
          </cell>
          <cell r="I174">
            <v>38252</v>
          </cell>
          <cell r="J174" t="str">
            <v>K28VTD</v>
          </cell>
          <cell r="K174">
            <v>97</v>
          </cell>
          <cell r="M174">
            <v>100</v>
          </cell>
          <cell r="O174">
            <v>98.5</v>
          </cell>
          <cell r="R174" t="str">
            <v>Xuất Sắc</v>
          </cell>
        </row>
        <row r="175">
          <cell r="C175" t="str">
            <v>28206653599</v>
          </cell>
          <cell r="E175" t="str">
            <v>Trần Thị Mỹ Hương</v>
          </cell>
          <cell r="I175">
            <v>38239</v>
          </cell>
          <cell r="J175" t="str">
            <v>K28VTD</v>
          </cell>
          <cell r="K175">
            <v>80</v>
          </cell>
          <cell r="M175">
            <v>90</v>
          </cell>
          <cell r="O175">
            <v>85</v>
          </cell>
          <cell r="R175" t="str">
            <v>Tốt</v>
          </cell>
        </row>
        <row r="176">
          <cell r="C176" t="str">
            <v>28208240368</v>
          </cell>
          <cell r="E176" t="str">
            <v>Hồ Thị Thu Hương</v>
          </cell>
          <cell r="I176">
            <v>38348</v>
          </cell>
          <cell r="J176" t="str">
            <v>K28VTD</v>
          </cell>
          <cell r="K176">
            <v>90</v>
          </cell>
          <cell r="M176">
            <v>0</v>
          </cell>
          <cell r="O176">
            <v>45</v>
          </cell>
          <cell r="R176" t="str">
            <v>Yếu</v>
          </cell>
        </row>
        <row r="177">
          <cell r="C177" t="str">
            <v>28212401411</v>
          </cell>
          <cell r="E177" t="str">
            <v>Võ Thanh Huy</v>
          </cell>
          <cell r="I177">
            <v>37992</v>
          </cell>
          <cell r="J177" t="str">
            <v>K28VTD</v>
          </cell>
          <cell r="K177">
            <v>90</v>
          </cell>
          <cell r="M177">
            <v>85</v>
          </cell>
          <cell r="O177">
            <v>87.5</v>
          </cell>
          <cell r="R177" t="str">
            <v>Tốt</v>
          </cell>
        </row>
        <row r="178">
          <cell r="C178" t="str">
            <v>28216601806</v>
          </cell>
          <cell r="E178" t="str">
            <v>Vũ Quang Huy</v>
          </cell>
          <cell r="I178">
            <v>38050</v>
          </cell>
          <cell r="J178" t="str">
            <v>K28VTD</v>
          </cell>
          <cell r="K178">
            <v>80</v>
          </cell>
          <cell r="M178">
            <v>90</v>
          </cell>
          <cell r="O178">
            <v>85</v>
          </cell>
          <cell r="R178" t="str">
            <v>Tốt</v>
          </cell>
        </row>
        <row r="179">
          <cell r="C179" t="str">
            <v>28206600329</v>
          </cell>
          <cell r="E179" t="str">
            <v>Thái Lê Ngọc Huyền</v>
          </cell>
          <cell r="I179">
            <v>38200</v>
          </cell>
          <cell r="J179" t="str">
            <v>K28VTD</v>
          </cell>
          <cell r="K179">
            <v>80</v>
          </cell>
          <cell r="M179">
            <v>90</v>
          </cell>
          <cell r="O179">
            <v>85</v>
          </cell>
          <cell r="R179" t="str">
            <v>Tốt</v>
          </cell>
        </row>
        <row r="180">
          <cell r="C180" t="str">
            <v>28206601479</v>
          </cell>
          <cell r="E180" t="str">
            <v>Nguyễn Thị Thu Huyền</v>
          </cell>
          <cell r="I180">
            <v>38199</v>
          </cell>
          <cell r="J180" t="str">
            <v>K28VTD</v>
          </cell>
          <cell r="K180">
            <v>98</v>
          </cell>
          <cell r="M180">
            <v>80</v>
          </cell>
          <cell r="O180">
            <v>89</v>
          </cell>
          <cell r="R180" t="str">
            <v>Tốt</v>
          </cell>
        </row>
        <row r="181">
          <cell r="C181" t="str">
            <v>28206601541</v>
          </cell>
          <cell r="E181" t="str">
            <v>Đinh Khánh Huyền</v>
          </cell>
          <cell r="I181">
            <v>38226</v>
          </cell>
          <cell r="J181" t="str">
            <v>K28VTD</v>
          </cell>
          <cell r="K181">
            <v>0</v>
          </cell>
          <cell r="M181">
            <v>0</v>
          </cell>
          <cell r="O181">
            <v>0</v>
          </cell>
          <cell r="R181" t="str">
            <v>Kém</v>
          </cell>
        </row>
        <row r="182">
          <cell r="C182" t="str">
            <v>28206601644</v>
          </cell>
          <cell r="E182" t="str">
            <v>Lê Thị Diệu Huyền</v>
          </cell>
          <cell r="I182">
            <v>38097</v>
          </cell>
          <cell r="J182" t="str">
            <v>K28VTD</v>
          </cell>
          <cell r="K182">
            <v>80</v>
          </cell>
          <cell r="M182">
            <v>93</v>
          </cell>
          <cell r="O182">
            <v>86.5</v>
          </cell>
          <cell r="R182" t="str">
            <v>Tốt</v>
          </cell>
        </row>
        <row r="183">
          <cell r="C183" t="str">
            <v>28206654981</v>
          </cell>
          <cell r="E183" t="str">
            <v>Nguyễn Thị Ngọc Huyền</v>
          </cell>
          <cell r="I183">
            <v>37692</v>
          </cell>
          <cell r="J183" t="str">
            <v>K28VTD</v>
          </cell>
          <cell r="K183">
            <v>80</v>
          </cell>
          <cell r="M183">
            <v>90</v>
          </cell>
          <cell r="O183">
            <v>85</v>
          </cell>
          <cell r="R183" t="str">
            <v>Tốt</v>
          </cell>
        </row>
        <row r="184">
          <cell r="C184" t="str">
            <v>28216600347</v>
          </cell>
          <cell r="E184" t="str">
            <v>Nguyễn Minh Khang</v>
          </cell>
          <cell r="I184">
            <v>38320</v>
          </cell>
          <cell r="J184" t="str">
            <v>K28VTD</v>
          </cell>
          <cell r="K184">
            <v>90</v>
          </cell>
          <cell r="M184">
            <v>90</v>
          </cell>
          <cell r="O184">
            <v>90</v>
          </cell>
          <cell r="R184" t="str">
            <v>Xuất Sắc</v>
          </cell>
        </row>
        <row r="185">
          <cell r="C185" t="str">
            <v>27213701146</v>
          </cell>
          <cell r="E185" t="str">
            <v>Nguyễn Bùi Trọng Khanh</v>
          </cell>
          <cell r="I185">
            <v>37684</v>
          </cell>
          <cell r="J185" t="str">
            <v>K28VTD</v>
          </cell>
          <cell r="K185">
            <v>0</v>
          </cell>
          <cell r="M185">
            <v>0</v>
          </cell>
          <cell r="O185">
            <v>0</v>
          </cell>
          <cell r="R185" t="str">
            <v>Kém</v>
          </cell>
        </row>
        <row r="186">
          <cell r="C186" t="str">
            <v>28216649950</v>
          </cell>
          <cell r="E186" t="str">
            <v>Lê Quốc Khánh</v>
          </cell>
          <cell r="I186">
            <v>38065</v>
          </cell>
          <cell r="J186" t="str">
            <v>K28VTD</v>
          </cell>
          <cell r="K186">
            <v>75</v>
          </cell>
          <cell r="M186">
            <v>0</v>
          </cell>
          <cell r="O186">
            <v>37.5</v>
          </cell>
          <cell r="R186" t="str">
            <v>Yếu</v>
          </cell>
        </row>
        <row r="187">
          <cell r="C187" t="str">
            <v>28218128545</v>
          </cell>
          <cell r="E187" t="str">
            <v>Nguyễn Gia Khánh</v>
          </cell>
          <cell r="I187">
            <v>38328</v>
          </cell>
          <cell r="J187" t="str">
            <v>K28VTD</v>
          </cell>
          <cell r="K187">
            <v>75</v>
          </cell>
          <cell r="M187">
            <v>90</v>
          </cell>
          <cell r="O187">
            <v>82.5</v>
          </cell>
          <cell r="R187" t="str">
            <v>Tốt</v>
          </cell>
        </row>
        <row r="188">
          <cell r="C188" t="str">
            <v>28216653644</v>
          </cell>
          <cell r="E188" t="str">
            <v>Nguyễn Đặng Trung Kiên</v>
          </cell>
          <cell r="I188">
            <v>38297</v>
          </cell>
          <cell r="J188" t="str">
            <v>K28VTD</v>
          </cell>
          <cell r="K188">
            <v>90</v>
          </cell>
          <cell r="M188">
            <v>100</v>
          </cell>
          <cell r="O188">
            <v>95</v>
          </cell>
          <cell r="R188" t="str">
            <v>Xuất Sắc</v>
          </cell>
        </row>
        <row r="189">
          <cell r="C189" t="str">
            <v>28216602748</v>
          </cell>
          <cell r="E189" t="str">
            <v>Võ Tấn Kiệt</v>
          </cell>
          <cell r="I189">
            <v>38028</v>
          </cell>
          <cell r="J189" t="str">
            <v>K28VTD</v>
          </cell>
          <cell r="K189">
            <v>90</v>
          </cell>
          <cell r="M189">
            <v>90</v>
          </cell>
          <cell r="O189">
            <v>90</v>
          </cell>
          <cell r="R189" t="str">
            <v>Xuất Sắc</v>
          </cell>
        </row>
        <row r="190">
          <cell r="C190" t="str">
            <v>28206502702</v>
          </cell>
          <cell r="E190" t="str">
            <v>Thái Trần Oanh Kiều</v>
          </cell>
          <cell r="I190">
            <v>38252</v>
          </cell>
          <cell r="J190" t="str">
            <v>K28VTD</v>
          </cell>
          <cell r="K190">
            <v>80</v>
          </cell>
          <cell r="M190">
            <v>90</v>
          </cell>
          <cell r="O190">
            <v>85</v>
          </cell>
          <cell r="R190" t="str">
            <v>Tốt</v>
          </cell>
        </row>
        <row r="191">
          <cell r="C191" t="str">
            <v>28206603790</v>
          </cell>
          <cell r="E191" t="str">
            <v>H Li Ni Ktla</v>
          </cell>
          <cell r="I191">
            <v>38277</v>
          </cell>
          <cell r="J191" t="str">
            <v>K28VTD</v>
          </cell>
          <cell r="K191">
            <v>80</v>
          </cell>
          <cell r="M191">
            <v>80</v>
          </cell>
          <cell r="O191">
            <v>80</v>
          </cell>
          <cell r="R191" t="str">
            <v>Tốt</v>
          </cell>
        </row>
        <row r="192">
          <cell r="C192" t="str">
            <v>28212703742</v>
          </cell>
          <cell r="E192" t="str">
            <v>Lê Nguyễn Hoàng Lâm</v>
          </cell>
          <cell r="I192">
            <v>38222</v>
          </cell>
          <cell r="J192" t="str">
            <v>K28VTD</v>
          </cell>
          <cell r="K192">
            <v>0</v>
          </cell>
          <cell r="M192">
            <v>85</v>
          </cell>
          <cell r="O192">
            <v>42.5</v>
          </cell>
          <cell r="R192" t="str">
            <v>Yếu</v>
          </cell>
        </row>
        <row r="193">
          <cell r="C193" t="str">
            <v>28204603350</v>
          </cell>
          <cell r="E193" t="str">
            <v>Tôn Lê Ngọc Lan</v>
          </cell>
          <cell r="I193">
            <v>38272</v>
          </cell>
          <cell r="J193" t="str">
            <v>K28VTD</v>
          </cell>
          <cell r="K193">
            <v>80</v>
          </cell>
          <cell r="M193">
            <v>90</v>
          </cell>
          <cell r="O193">
            <v>85</v>
          </cell>
          <cell r="R193" t="str">
            <v>Tốt</v>
          </cell>
        </row>
        <row r="194">
          <cell r="C194" t="str">
            <v>28206602757</v>
          </cell>
          <cell r="E194" t="str">
            <v>Đinh Thị Phương Lan</v>
          </cell>
          <cell r="I194">
            <v>38273</v>
          </cell>
          <cell r="J194" t="str">
            <v>K28VTD</v>
          </cell>
          <cell r="K194">
            <v>80</v>
          </cell>
          <cell r="M194">
            <v>90</v>
          </cell>
          <cell r="O194">
            <v>85</v>
          </cell>
          <cell r="R194" t="str">
            <v>Tốt</v>
          </cell>
        </row>
        <row r="195">
          <cell r="C195" t="str">
            <v>28205100219</v>
          </cell>
          <cell r="E195" t="str">
            <v>Nông Thị Ánh Linh</v>
          </cell>
          <cell r="I195">
            <v>38260</v>
          </cell>
          <cell r="J195" t="str">
            <v>K28VTD</v>
          </cell>
          <cell r="K195">
            <v>80</v>
          </cell>
          <cell r="M195">
            <v>90</v>
          </cell>
          <cell r="O195">
            <v>85</v>
          </cell>
          <cell r="R195" t="str">
            <v>Tốt</v>
          </cell>
        </row>
        <row r="196">
          <cell r="C196" t="str">
            <v>28206600709</v>
          </cell>
          <cell r="E196" t="str">
            <v>Nguyễn Thị Thuỳ Linh</v>
          </cell>
          <cell r="I196">
            <v>38008</v>
          </cell>
          <cell r="J196" t="str">
            <v>K28VTD</v>
          </cell>
          <cell r="K196">
            <v>80</v>
          </cell>
          <cell r="M196">
            <v>90</v>
          </cell>
          <cell r="O196">
            <v>85</v>
          </cell>
          <cell r="R196" t="str">
            <v>Tốt</v>
          </cell>
        </row>
        <row r="197">
          <cell r="C197" t="str">
            <v>28206606017</v>
          </cell>
          <cell r="E197" t="str">
            <v>Nguyễn Hà Phương Linh</v>
          </cell>
          <cell r="I197">
            <v>37988</v>
          </cell>
          <cell r="J197" t="str">
            <v>K28VTD</v>
          </cell>
          <cell r="K197">
            <v>85</v>
          </cell>
          <cell r="M197">
            <v>0</v>
          </cell>
          <cell r="O197">
            <v>42.5</v>
          </cell>
          <cell r="R197" t="str">
            <v>Yếu</v>
          </cell>
        </row>
        <row r="198">
          <cell r="C198" t="str">
            <v>28206631221</v>
          </cell>
          <cell r="E198" t="str">
            <v>Lê Đoàn Diệu Linh</v>
          </cell>
          <cell r="I198">
            <v>38158</v>
          </cell>
          <cell r="J198" t="str">
            <v>K28VTD</v>
          </cell>
          <cell r="K198">
            <v>90</v>
          </cell>
          <cell r="M198">
            <v>90</v>
          </cell>
          <cell r="O198">
            <v>90</v>
          </cell>
          <cell r="R198" t="str">
            <v>Xuất Sắc</v>
          </cell>
        </row>
        <row r="199">
          <cell r="C199" t="str">
            <v>28206706045</v>
          </cell>
          <cell r="E199" t="str">
            <v>Trần Phương Linh</v>
          </cell>
          <cell r="I199">
            <v>38324</v>
          </cell>
          <cell r="J199" t="str">
            <v>K28VTD</v>
          </cell>
          <cell r="K199">
            <v>80</v>
          </cell>
          <cell r="M199">
            <v>90</v>
          </cell>
          <cell r="O199">
            <v>85</v>
          </cell>
          <cell r="R199" t="str">
            <v>Tốt</v>
          </cell>
        </row>
        <row r="200">
          <cell r="C200" t="str">
            <v>28216653428</v>
          </cell>
          <cell r="E200" t="str">
            <v>Trần Quang Linh</v>
          </cell>
          <cell r="I200">
            <v>38056</v>
          </cell>
          <cell r="J200" t="str">
            <v>K28VTD</v>
          </cell>
          <cell r="K200">
            <v>85</v>
          </cell>
          <cell r="M200">
            <v>90</v>
          </cell>
          <cell r="O200">
            <v>87.5</v>
          </cell>
          <cell r="R200" t="str">
            <v>Tốt</v>
          </cell>
        </row>
        <row r="201">
          <cell r="C201" t="str">
            <v>28216653645</v>
          </cell>
          <cell r="E201" t="str">
            <v>Trần Hoài Linh</v>
          </cell>
          <cell r="I201">
            <v>38024</v>
          </cell>
          <cell r="J201" t="str">
            <v>K28VTD</v>
          </cell>
          <cell r="K201">
            <v>80</v>
          </cell>
          <cell r="M201">
            <v>90</v>
          </cell>
          <cell r="O201">
            <v>85</v>
          </cell>
          <cell r="R201" t="str">
            <v>Tốt</v>
          </cell>
        </row>
        <row r="202">
          <cell r="C202" t="str">
            <v>28212702176</v>
          </cell>
          <cell r="E202" t="str">
            <v>Nguyễn Công Sanh Lộc</v>
          </cell>
          <cell r="I202">
            <v>38312</v>
          </cell>
          <cell r="J202" t="str">
            <v>K28VTD</v>
          </cell>
          <cell r="K202">
            <v>90</v>
          </cell>
          <cell r="M202">
            <v>90</v>
          </cell>
          <cell r="O202">
            <v>90</v>
          </cell>
          <cell r="R202" t="str">
            <v>Xuất Sắc</v>
          </cell>
        </row>
        <row r="203">
          <cell r="C203" t="str">
            <v>28216602246</v>
          </cell>
          <cell r="E203" t="str">
            <v>Trần Khắc Lộc</v>
          </cell>
          <cell r="I203">
            <v>38140</v>
          </cell>
          <cell r="J203" t="str">
            <v>K28VTD</v>
          </cell>
          <cell r="K203">
            <v>90</v>
          </cell>
          <cell r="M203">
            <v>90</v>
          </cell>
          <cell r="O203">
            <v>90</v>
          </cell>
          <cell r="R203" t="str">
            <v>Xuất Sắc</v>
          </cell>
        </row>
        <row r="204">
          <cell r="C204" t="str">
            <v>28216606029</v>
          </cell>
          <cell r="E204" t="str">
            <v>Huỳnh Phan Tấn Long</v>
          </cell>
          <cell r="I204">
            <v>38046</v>
          </cell>
          <cell r="J204" t="str">
            <v>K28VTD</v>
          </cell>
          <cell r="K204">
            <v>98</v>
          </cell>
          <cell r="M204">
            <v>0</v>
          </cell>
          <cell r="O204">
            <v>49</v>
          </cell>
          <cell r="R204" t="str">
            <v>Yếu</v>
          </cell>
        </row>
        <row r="205">
          <cell r="C205" t="str">
            <v>28216606681</v>
          </cell>
          <cell r="E205" t="str">
            <v>Trương Hoàng Long</v>
          </cell>
          <cell r="I205">
            <v>37861</v>
          </cell>
          <cell r="J205" t="str">
            <v>K28VTD</v>
          </cell>
          <cell r="K205">
            <v>75</v>
          </cell>
          <cell r="M205">
            <v>64</v>
          </cell>
          <cell r="O205">
            <v>69.5</v>
          </cell>
          <cell r="R205" t="str">
            <v>Khá</v>
          </cell>
        </row>
        <row r="206">
          <cell r="C206" t="str">
            <v>28216653647</v>
          </cell>
          <cell r="E206" t="str">
            <v>Đặng Văn Luyến</v>
          </cell>
          <cell r="I206">
            <v>38014</v>
          </cell>
          <cell r="J206" t="str">
            <v>K28VTD</v>
          </cell>
          <cell r="K206">
            <v>77</v>
          </cell>
          <cell r="M206">
            <v>89</v>
          </cell>
          <cell r="O206">
            <v>83</v>
          </cell>
          <cell r="R206" t="str">
            <v>Tốt</v>
          </cell>
        </row>
        <row r="207">
          <cell r="C207" t="str">
            <v>28206651542</v>
          </cell>
          <cell r="E207" t="str">
            <v>Nguyễn Thị Khánh Ly</v>
          </cell>
          <cell r="I207">
            <v>37843</v>
          </cell>
          <cell r="J207" t="str">
            <v>K28VTD</v>
          </cell>
          <cell r="K207">
            <v>90</v>
          </cell>
          <cell r="M207">
            <v>90</v>
          </cell>
          <cell r="O207">
            <v>90</v>
          </cell>
          <cell r="R207" t="str">
            <v>Xuất Sắc</v>
          </cell>
        </row>
        <row r="208">
          <cell r="C208" t="str">
            <v>28208205741</v>
          </cell>
          <cell r="E208" t="str">
            <v>Nguyễn Thị Sao Ly</v>
          </cell>
          <cell r="I208">
            <v>38294</v>
          </cell>
          <cell r="J208" t="str">
            <v>K28VTD</v>
          </cell>
          <cell r="K208">
            <v>90</v>
          </cell>
          <cell r="M208">
            <v>90</v>
          </cell>
          <cell r="O208">
            <v>90</v>
          </cell>
          <cell r="R208" t="str">
            <v>Xuất Sắc</v>
          </cell>
        </row>
        <row r="209">
          <cell r="C209" t="str">
            <v>28206626255</v>
          </cell>
          <cell r="E209" t="str">
            <v>Nguyễn Vũ Xuân Mai</v>
          </cell>
          <cell r="I209">
            <v>38257</v>
          </cell>
          <cell r="J209" t="str">
            <v>K28VTD</v>
          </cell>
          <cell r="K209">
            <v>87</v>
          </cell>
          <cell r="M209">
            <v>88</v>
          </cell>
          <cell r="O209">
            <v>87.5</v>
          </cell>
          <cell r="R209" t="str">
            <v>Tốt</v>
          </cell>
        </row>
        <row r="210">
          <cell r="C210" t="str">
            <v>28206635808</v>
          </cell>
          <cell r="E210" t="str">
            <v>Nguyễn Võ Phương Mai</v>
          </cell>
          <cell r="I210">
            <v>38161</v>
          </cell>
          <cell r="J210" t="str">
            <v>K28VTD</v>
          </cell>
          <cell r="K210">
            <v>90</v>
          </cell>
          <cell r="M210">
            <v>90</v>
          </cell>
          <cell r="O210">
            <v>90</v>
          </cell>
          <cell r="R210" t="str">
            <v>Xuất Sắc</v>
          </cell>
        </row>
        <row r="211">
          <cell r="C211" t="str">
            <v>28206649736</v>
          </cell>
          <cell r="E211" t="str">
            <v>Nguyễn Thị Tiểu Mẫn</v>
          </cell>
          <cell r="I211">
            <v>38206</v>
          </cell>
          <cell r="J211" t="str">
            <v>K28VTD</v>
          </cell>
          <cell r="K211">
            <v>80</v>
          </cell>
          <cell r="M211">
            <v>90</v>
          </cell>
          <cell r="O211">
            <v>85</v>
          </cell>
          <cell r="R211" t="str">
            <v>Tốt</v>
          </cell>
        </row>
        <row r="212">
          <cell r="C212" t="str">
            <v>28206606459</v>
          </cell>
          <cell r="E212" t="str">
            <v>Trần Thị Ánh Minh</v>
          </cell>
          <cell r="I212">
            <v>38028</v>
          </cell>
          <cell r="J212" t="str">
            <v>K28VTD</v>
          </cell>
          <cell r="K212">
            <v>90</v>
          </cell>
          <cell r="M212">
            <v>90</v>
          </cell>
          <cell r="O212">
            <v>90</v>
          </cell>
          <cell r="R212" t="str">
            <v>Xuất Sắc</v>
          </cell>
        </row>
        <row r="213">
          <cell r="C213" t="str">
            <v>28206606954</v>
          </cell>
          <cell r="E213" t="str">
            <v>Đào Thái Khai Minh</v>
          </cell>
          <cell r="I213">
            <v>38032</v>
          </cell>
          <cell r="J213" t="str">
            <v>K28VTD</v>
          </cell>
          <cell r="K213">
            <v>80</v>
          </cell>
          <cell r="M213">
            <v>0</v>
          </cell>
          <cell r="O213">
            <v>40</v>
          </cell>
          <cell r="R213" t="str">
            <v>Yếu</v>
          </cell>
        </row>
        <row r="214">
          <cell r="C214" t="str">
            <v>28206600309</v>
          </cell>
          <cell r="E214" t="str">
            <v>Vũ Thị Thanh Mơ</v>
          </cell>
          <cell r="I214">
            <v>37726</v>
          </cell>
          <cell r="J214" t="str">
            <v>K28VTD</v>
          </cell>
          <cell r="K214">
            <v>94</v>
          </cell>
          <cell r="M214">
            <v>88</v>
          </cell>
          <cell r="O214">
            <v>91</v>
          </cell>
          <cell r="R214" t="str">
            <v>Xuất Sắc</v>
          </cell>
        </row>
        <row r="215">
          <cell r="C215" t="str">
            <v>28201104138</v>
          </cell>
          <cell r="E215" t="str">
            <v>Trương Ngọc Trà My</v>
          </cell>
          <cell r="I215">
            <v>38050</v>
          </cell>
          <cell r="J215" t="str">
            <v>K28VTD</v>
          </cell>
          <cell r="K215">
            <v>90</v>
          </cell>
          <cell r="M215">
            <v>90</v>
          </cell>
          <cell r="O215">
            <v>90</v>
          </cell>
          <cell r="R215" t="str">
            <v>Xuất Sắc</v>
          </cell>
        </row>
        <row r="216">
          <cell r="C216" t="str">
            <v>28206651255</v>
          </cell>
          <cell r="E216" t="str">
            <v>Phạm Ngọc Hiền My</v>
          </cell>
          <cell r="I216">
            <v>37721</v>
          </cell>
          <cell r="J216" t="str">
            <v>K28VTD</v>
          </cell>
          <cell r="K216">
            <v>84</v>
          </cell>
          <cell r="M216">
            <v>84</v>
          </cell>
          <cell r="O216">
            <v>84</v>
          </cell>
          <cell r="R216" t="str">
            <v>Tốt</v>
          </cell>
        </row>
        <row r="217">
          <cell r="C217" t="str">
            <v>28208248942</v>
          </cell>
          <cell r="E217" t="str">
            <v>Võ Nguyễn Ly Na</v>
          </cell>
          <cell r="I217">
            <v>37987</v>
          </cell>
          <cell r="J217" t="str">
            <v>K28VTD</v>
          </cell>
          <cell r="K217">
            <v>88</v>
          </cell>
          <cell r="M217">
            <v>79</v>
          </cell>
          <cell r="O217">
            <v>83.5</v>
          </cell>
          <cell r="R217" t="str">
            <v>Tốt</v>
          </cell>
        </row>
        <row r="218">
          <cell r="C218" t="str">
            <v>28216503357</v>
          </cell>
          <cell r="E218" t="str">
            <v>Nguyễn Hoàng Na</v>
          </cell>
          <cell r="I218">
            <v>38265</v>
          </cell>
          <cell r="J218" t="str">
            <v>K28VTD</v>
          </cell>
          <cell r="K218">
            <v>0</v>
          </cell>
          <cell r="M218">
            <v>0</v>
          </cell>
          <cell r="O218">
            <v>0</v>
          </cell>
          <cell r="R218" t="str">
            <v>Kém</v>
          </cell>
        </row>
        <row r="219">
          <cell r="C219" t="str">
            <v>28214604849</v>
          </cell>
          <cell r="E219" t="str">
            <v>Trần Nhật Nam</v>
          </cell>
          <cell r="I219">
            <v>38223</v>
          </cell>
          <cell r="J219" t="str">
            <v>K28VTD</v>
          </cell>
          <cell r="K219">
            <v>90</v>
          </cell>
          <cell r="M219">
            <v>94</v>
          </cell>
          <cell r="O219">
            <v>92</v>
          </cell>
          <cell r="R219" t="str">
            <v>Xuất Sắc</v>
          </cell>
        </row>
        <row r="220">
          <cell r="C220" t="str">
            <v>28216606412</v>
          </cell>
          <cell r="E220" t="str">
            <v>Trương Ngọc Nam</v>
          </cell>
          <cell r="I220">
            <v>38065</v>
          </cell>
          <cell r="J220" t="str">
            <v>K28VTD</v>
          </cell>
          <cell r="K220">
            <v>80</v>
          </cell>
          <cell r="M220">
            <v>0</v>
          </cell>
          <cell r="O220">
            <v>40</v>
          </cell>
          <cell r="R220" t="str">
            <v>Yếu</v>
          </cell>
        </row>
        <row r="221">
          <cell r="C221" t="str">
            <v>28216623178</v>
          </cell>
          <cell r="E221" t="str">
            <v>Lê Nam</v>
          </cell>
          <cell r="I221">
            <v>38201</v>
          </cell>
          <cell r="J221" t="str">
            <v>K28VTD</v>
          </cell>
          <cell r="K221">
            <v>70</v>
          </cell>
          <cell r="M221">
            <v>86</v>
          </cell>
          <cell r="O221">
            <v>78</v>
          </cell>
          <cell r="R221" t="str">
            <v>Khá</v>
          </cell>
        </row>
        <row r="222">
          <cell r="C222" t="str">
            <v>27213739501</v>
          </cell>
          <cell r="E222" t="str">
            <v>Trần Dương Thuỳ Nga</v>
          </cell>
          <cell r="I222">
            <v>37927</v>
          </cell>
          <cell r="J222" t="str">
            <v>K28VTD</v>
          </cell>
          <cell r="K222">
            <v>0</v>
          </cell>
          <cell r="M222">
            <v>0</v>
          </cell>
          <cell r="O222">
            <v>0</v>
          </cell>
          <cell r="R222" t="str">
            <v>Kém</v>
          </cell>
        </row>
        <row r="223">
          <cell r="C223" t="str">
            <v>28206654953</v>
          </cell>
          <cell r="E223" t="str">
            <v>Trần Thúy Nga</v>
          </cell>
          <cell r="I223">
            <v>38192</v>
          </cell>
          <cell r="J223" t="str">
            <v>K28VTD</v>
          </cell>
          <cell r="K223">
            <v>80</v>
          </cell>
          <cell r="M223">
            <v>90</v>
          </cell>
          <cell r="O223">
            <v>85</v>
          </cell>
          <cell r="R223" t="str">
            <v>Tốt</v>
          </cell>
        </row>
        <row r="224">
          <cell r="C224" t="str">
            <v>27211201896</v>
          </cell>
          <cell r="E224" t="str">
            <v>Ngô Tấn Ngân</v>
          </cell>
          <cell r="I224">
            <v>37773</v>
          </cell>
          <cell r="J224" t="str">
            <v>K28VTD</v>
          </cell>
          <cell r="K224">
            <v>80</v>
          </cell>
          <cell r="M224">
            <v>90</v>
          </cell>
          <cell r="O224">
            <v>85</v>
          </cell>
          <cell r="R224" t="str">
            <v>Tốt</v>
          </cell>
        </row>
        <row r="225">
          <cell r="C225" t="str">
            <v>28204605832</v>
          </cell>
          <cell r="E225" t="str">
            <v>Nguyễn Thị Hoài Ngân</v>
          </cell>
          <cell r="I225">
            <v>38259</v>
          </cell>
          <cell r="J225" t="str">
            <v>K28VTD</v>
          </cell>
          <cell r="K225">
            <v>85</v>
          </cell>
          <cell r="M225">
            <v>90</v>
          </cell>
          <cell r="O225">
            <v>87.5</v>
          </cell>
          <cell r="R225" t="str">
            <v>Tốt</v>
          </cell>
        </row>
        <row r="226">
          <cell r="C226" t="str">
            <v>28206300531</v>
          </cell>
          <cell r="E226" t="str">
            <v>Nguyễn Thị Kim Ngân</v>
          </cell>
          <cell r="I226">
            <v>37954</v>
          </cell>
          <cell r="J226" t="str">
            <v>K28VTD</v>
          </cell>
          <cell r="K226">
            <v>80</v>
          </cell>
          <cell r="M226">
            <v>80</v>
          </cell>
          <cell r="O226">
            <v>80</v>
          </cell>
          <cell r="R226" t="str">
            <v>Tốt</v>
          </cell>
        </row>
        <row r="227">
          <cell r="C227" t="str">
            <v>28206602416</v>
          </cell>
          <cell r="E227" t="str">
            <v>Nguyễn Thị Thảo Ngân</v>
          </cell>
          <cell r="I227">
            <v>38104</v>
          </cell>
          <cell r="J227" t="str">
            <v>K28VTD</v>
          </cell>
          <cell r="K227">
            <v>85</v>
          </cell>
          <cell r="M227">
            <v>90</v>
          </cell>
          <cell r="O227">
            <v>87.5</v>
          </cell>
          <cell r="R227" t="str">
            <v>Tốt</v>
          </cell>
        </row>
        <row r="228">
          <cell r="C228" t="str">
            <v>28206603787</v>
          </cell>
          <cell r="E228" t="str">
            <v>Nguyễn Kim Ngân</v>
          </cell>
          <cell r="I228">
            <v>38306</v>
          </cell>
          <cell r="J228" t="str">
            <v>K28VTD</v>
          </cell>
          <cell r="K228">
            <v>90</v>
          </cell>
          <cell r="M228">
            <v>90</v>
          </cell>
          <cell r="O228">
            <v>90</v>
          </cell>
          <cell r="R228" t="str">
            <v>Xuất Sắc</v>
          </cell>
        </row>
        <row r="229">
          <cell r="C229" t="str">
            <v>28206606126</v>
          </cell>
          <cell r="E229" t="str">
            <v>Nguyễn Viết Hồng Ngân</v>
          </cell>
          <cell r="I229">
            <v>38258</v>
          </cell>
          <cell r="J229" t="str">
            <v>K28VTD</v>
          </cell>
          <cell r="K229">
            <v>95</v>
          </cell>
          <cell r="M229">
            <v>70</v>
          </cell>
          <cell r="O229">
            <v>82.5</v>
          </cell>
          <cell r="R229" t="str">
            <v>Tốt</v>
          </cell>
        </row>
        <row r="230">
          <cell r="C230" t="str">
            <v>28206625416</v>
          </cell>
          <cell r="E230" t="str">
            <v>Trần Thị Thu Ngân</v>
          </cell>
          <cell r="I230">
            <v>38038</v>
          </cell>
          <cell r="J230" t="str">
            <v>K28VTD</v>
          </cell>
          <cell r="K230">
            <v>80</v>
          </cell>
          <cell r="M230">
            <v>90</v>
          </cell>
          <cell r="O230">
            <v>85</v>
          </cell>
          <cell r="R230" t="str">
            <v>Tốt</v>
          </cell>
        </row>
        <row r="231">
          <cell r="C231" t="str">
            <v>28206628231</v>
          </cell>
          <cell r="E231" t="str">
            <v>Đỗ Cao Bảo Ngân</v>
          </cell>
          <cell r="I231">
            <v>38280</v>
          </cell>
          <cell r="J231" t="str">
            <v>K28VTD</v>
          </cell>
          <cell r="K231">
            <v>80</v>
          </cell>
          <cell r="M231">
            <v>90</v>
          </cell>
          <cell r="O231">
            <v>85</v>
          </cell>
          <cell r="R231" t="str">
            <v>Tốt</v>
          </cell>
        </row>
        <row r="232">
          <cell r="C232" t="str">
            <v>28206141927</v>
          </cell>
          <cell r="E232" t="str">
            <v>Nguyễn Gia Nghi</v>
          </cell>
          <cell r="I232">
            <v>38035</v>
          </cell>
          <cell r="J232" t="str">
            <v>K28VTD</v>
          </cell>
          <cell r="K232">
            <v>80</v>
          </cell>
          <cell r="M232">
            <v>0</v>
          </cell>
          <cell r="O232">
            <v>40</v>
          </cell>
          <cell r="R232" t="str">
            <v>Yếu</v>
          </cell>
        </row>
        <row r="233">
          <cell r="C233" t="str">
            <v>28206654507</v>
          </cell>
          <cell r="E233" t="str">
            <v>Nguyễn Mẫn Nghi</v>
          </cell>
          <cell r="I233">
            <v>38242</v>
          </cell>
          <cell r="J233" t="str">
            <v>K28VTD</v>
          </cell>
          <cell r="K233">
            <v>100</v>
          </cell>
          <cell r="M233">
            <v>100</v>
          </cell>
          <cell r="O233">
            <v>100</v>
          </cell>
          <cell r="R233" t="str">
            <v>Xuất Sắc</v>
          </cell>
        </row>
        <row r="234">
          <cell r="C234" t="str">
            <v>28216600515</v>
          </cell>
          <cell r="E234" t="str">
            <v>Lê Thanh Nghĩa</v>
          </cell>
          <cell r="I234">
            <v>38170</v>
          </cell>
          <cell r="J234" t="str">
            <v>K28VTD</v>
          </cell>
          <cell r="K234">
            <v>80</v>
          </cell>
          <cell r="M234">
            <v>90</v>
          </cell>
          <cell r="O234">
            <v>85</v>
          </cell>
          <cell r="R234" t="str">
            <v>Tốt</v>
          </cell>
        </row>
        <row r="235">
          <cell r="C235" t="str">
            <v>28214502431</v>
          </cell>
          <cell r="E235" t="str">
            <v>Phạm Hà Nghiêm</v>
          </cell>
          <cell r="I235">
            <v>38204</v>
          </cell>
          <cell r="J235" t="str">
            <v>K28VTD</v>
          </cell>
          <cell r="K235">
            <v>90</v>
          </cell>
          <cell r="M235">
            <v>59</v>
          </cell>
          <cell r="O235">
            <v>74.5</v>
          </cell>
          <cell r="R235" t="str">
            <v>Khá</v>
          </cell>
        </row>
        <row r="236">
          <cell r="C236" t="str">
            <v>28204322995</v>
          </cell>
          <cell r="E236" t="str">
            <v>Trần Hoài Ngọc</v>
          </cell>
          <cell r="I236">
            <v>38264</v>
          </cell>
          <cell r="J236" t="str">
            <v>K28VTD</v>
          </cell>
          <cell r="K236">
            <v>90</v>
          </cell>
          <cell r="M236">
            <v>90</v>
          </cell>
          <cell r="O236">
            <v>90</v>
          </cell>
          <cell r="R236" t="str">
            <v>Xuất Sắc</v>
          </cell>
        </row>
        <row r="237">
          <cell r="C237" t="str">
            <v>28206650695</v>
          </cell>
          <cell r="E237" t="str">
            <v>Huỳnh Thị Hồng Ngọc</v>
          </cell>
          <cell r="I237">
            <v>37987</v>
          </cell>
          <cell r="J237" t="str">
            <v>K28VTD</v>
          </cell>
          <cell r="K237">
            <v>90</v>
          </cell>
          <cell r="M237">
            <v>90</v>
          </cell>
          <cell r="O237">
            <v>90</v>
          </cell>
          <cell r="R237" t="str">
            <v>Xuất Sắc</v>
          </cell>
        </row>
        <row r="238">
          <cell r="C238" t="str">
            <v>28206606254</v>
          </cell>
          <cell r="E238" t="str">
            <v>Nguyễn Hoàng Khánh Nguyên</v>
          </cell>
          <cell r="I238">
            <v>38022</v>
          </cell>
          <cell r="J238" t="str">
            <v>K28VTD</v>
          </cell>
          <cell r="K238">
            <v>93</v>
          </cell>
          <cell r="M238">
            <v>75</v>
          </cell>
          <cell r="O238">
            <v>84</v>
          </cell>
          <cell r="R238" t="str">
            <v>Tốt</v>
          </cell>
        </row>
        <row r="239">
          <cell r="C239" t="str">
            <v>28206653492</v>
          </cell>
          <cell r="E239" t="str">
            <v>Trần Thị Mỹ Nguyên</v>
          </cell>
          <cell r="I239">
            <v>38329</v>
          </cell>
          <cell r="J239" t="str">
            <v>K28VTD</v>
          </cell>
          <cell r="K239">
            <v>90</v>
          </cell>
          <cell r="M239">
            <v>93</v>
          </cell>
          <cell r="O239">
            <v>91.5</v>
          </cell>
          <cell r="R239" t="str">
            <v>Xuất Sắc</v>
          </cell>
        </row>
        <row r="240">
          <cell r="C240" t="str">
            <v>28216647411</v>
          </cell>
          <cell r="E240" t="str">
            <v>Phạm Nguyễn Hoàng Nguyên</v>
          </cell>
          <cell r="I240">
            <v>38119</v>
          </cell>
          <cell r="J240" t="str">
            <v>K28VTD</v>
          </cell>
          <cell r="K240">
            <v>75</v>
          </cell>
          <cell r="M240">
            <v>86</v>
          </cell>
          <cell r="O240">
            <v>80.5</v>
          </cell>
          <cell r="R240" t="str">
            <v>Tốt</v>
          </cell>
        </row>
        <row r="241">
          <cell r="C241" t="str">
            <v>28206603295</v>
          </cell>
          <cell r="E241" t="str">
            <v>Ngô Thị Kim Nhàn</v>
          </cell>
          <cell r="I241">
            <v>38120</v>
          </cell>
          <cell r="J241" t="str">
            <v>K28VTD</v>
          </cell>
          <cell r="K241">
            <v>80</v>
          </cell>
          <cell r="M241">
            <v>90</v>
          </cell>
          <cell r="O241">
            <v>85</v>
          </cell>
          <cell r="R241" t="str">
            <v>Tốt</v>
          </cell>
        </row>
        <row r="242">
          <cell r="C242" t="str">
            <v>28206637721</v>
          </cell>
          <cell r="E242" t="str">
            <v>Trần Thị Thanh Nhàn</v>
          </cell>
          <cell r="I242">
            <v>38340</v>
          </cell>
          <cell r="J242" t="str">
            <v>K28VTD</v>
          </cell>
          <cell r="K242">
            <v>80</v>
          </cell>
          <cell r="M242">
            <v>90</v>
          </cell>
          <cell r="O242">
            <v>85</v>
          </cell>
          <cell r="R242" t="str">
            <v>Tốt</v>
          </cell>
        </row>
        <row r="243">
          <cell r="C243" t="str">
            <v>28216651000</v>
          </cell>
          <cell r="E243" t="str">
            <v>Nguyễn Trọng Hoài Nhân</v>
          </cell>
          <cell r="I243">
            <v>37988</v>
          </cell>
          <cell r="J243" t="str">
            <v>K28VTD</v>
          </cell>
          <cell r="K243">
            <v>90</v>
          </cell>
          <cell r="M243">
            <v>100</v>
          </cell>
          <cell r="O243">
            <v>95</v>
          </cell>
          <cell r="R243" t="str">
            <v>Xuất Sắc</v>
          </cell>
        </row>
        <row r="244">
          <cell r="C244" t="str">
            <v>28211103457</v>
          </cell>
          <cell r="E244" t="str">
            <v>Nguyễn Minh Nhật</v>
          </cell>
          <cell r="I244">
            <v>37637</v>
          </cell>
          <cell r="J244" t="str">
            <v>K28VTD</v>
          </cell>
          <cell r="K244">
            <v>74</v>
          </cell>
          <cell r="M244">
            <v>0</v>
          </cell>
          <cell r="O244">
            <v>37</v>
          </cell>
          <cell r="R244" t="str">
            <v>Yếu</v>
          </cell>
        </row>
        <row r="245">
          <cell r="C245" t="str">
            <v>27204354301</v>
          </cell>
          <cell r="E245" t="str">
            <v>Phạm Thẩm Nhi</v>
          </cell>
          <cell r="I245">
            <v>37969</v>
          </cell>
          <cell r="J245" t="str">
            <v>K28VTD</v>
          </cell>
          <cell r="K245">
            <v>90</v>
          </cell>
          <cell r="M245">
            <v>0</v>
          </cell>
          <cell r="O245">
            <v>45</v>
          </cell>
          <cell r="R245" t="str">
            <v>Yếu</v>
          </cell>
        </row>
        <row r="246">
          <cell r="C246" t="str">
            <v>28204329792</v>
          </cell>
          <cell r="E246" t="str">
            <v>Lê Thị Ngọc Nhi</v>
          </cell>
          <cell r="I246">
            <v>38017</v>
          </cell>
          <cell r="J246" t="str">
            <v>K28VTD</v>
          </cell>
          <cell r="K246">
            <v>88</v>
          </cell>
          <cell r="M246">
            <v>85</v>
          </cell>
          <cell r="O246">
            <v>86.5</v>
          </cell>
          <cell r="R246" t="str">
            <v>Tốt</v>
          </cell>
        </row>
        <row r="247">
          <cell r="C247" t="str">
            <v>28204623186</v>
          </cell>
          <cell r="E247" t="str">
            <v>Đinh Nguyễn Thảo Nhi</v>
          </cell>
          <cell r="I247">
            <v>38094</v>
          </cell>
          <cell r="J247" t="str">
            <v>K28VTD</v>
          </cell>
          <cell r="K247">
            <v>70</v>
          </cell>
          <cell r="M247">
            <v>90</v>
          </cell>
          <cell r="O247">
            <v>80</v>
          </cell>
          <cell r="R247" t="str">
            <v>Tốt</v>
          </cell>
        </row>
        <row r="248">
          <cell r="C248" t="str">
            <v>28204900612</v>
          </cell>
          <cell r="E248" t="str">
            <v>Phạm Nguyễn Ánh Nhi</v>
          </cell>
          <cell r="I248">
            <v>38295</v>
          </cell>
          <cell r="J248" t="str">
            <v>K28VTD</v>
          </cell>
          <cell r="K248">
            <v>90</v>
          </cell>
          <cell r="M248">
            <v>90</v>
          </cell>
          <cell r="O248">
            <v>90</v>
          </cell>
          <cell r="R248" t="str">
            <v>Xuất Sắc</v>
          </cell>
        </row>
        <row r="249">
          <cell r="C249" t="str">
            <v>28205235218</v>
          </cell>
          <cell r="E249" t="str">
            <v>Nguyễn Thị Quỳnh Nhi</v>
          </cell>
          <cell r="I249">
            <v>38156</v>
          </cell>
          <cell r="J249" t="str">
            <v>K28VTD</v>
          </cell>
          <cell r="K249">
            <v>80</v>
          </cell>
          <cell r="M249">
            <v>90</v>
          </cell>
          <cell r="O249">
            <v>85</v>
          </cell>
          <cell r="R249" t="str">
            <v>Tốt</v>
          </cell>
        </row>
        <row r="250">
          <cell r="C250" t="str">
            <v>28206501288</v>
          </cell>
          <cell r="E250" t="str">
            <v>Ngô Võ Ngọc Nhi</v>
          </cell>
          <cell r="I250">
            <v>38136</v>
          </cell>
          <cell r="J250" t="str">
            <v>K28VTD</v>
          </cell>
          <cell r="K250">
            <v>60</v>
          </cell>
          <cell r="M250">
            <v>70</v>
          </cell>
          <cell r="O250">
            <v>65</v>
          </cell>
          <cell r="R250" t="str">
            <v>Khá</v>
          </cell>
        </row>
        <row r="251">
          <cell r="C251" t="str">
            <v>28206600808</v>
          </cell>
          <cell r="E251" t="str">
            <v>Phan Yến Nhi</v>
          </cell>
          <cell r="I251">
            <v>38313</v>
          </cell>
          <cell r="J251" t="str">
            <v>K28VTD</v>
          </cell>
          <cell r="K251">
            <v>88</v>
          </cell>
          <cell r="M251">
            <v>98</v>
          </cell>
          <cell r="O251">
            <v>93</v>
          </cell>
          <cell r="R251" t="str">
            <v>Xuất Sắc</v>
          </cell>
        </row>
        <row r="252">
          <cell r="C252" t="str">
            <v>28206604259</v>
          </cell>
          <cell r="E252" t="str">
            <v>Nguyễn Trương Yến Nhi</v>
          </cell>
          <cell r="I252">
            <v>38286</v>
          </cell>
          <cell r="J252" t="str">
            <v>K28VTD</v>
          </cell>
          <cell r="K252">
            <v>85</v>
          </cell>
          <cell r="M252">
            <v>91</v>
          </cell>
          <cell r="O252">
            <v>88</v>
          </cell>
          <cell r="R252" t="str">
            <v>Tốt</v>
          </cell>
        </row>
        <row r="253">
          <cell r="C253" t="str">
            <v>28206605711</v>
          </cell>
          <cell r="E253" t="str">
            <v>Ngô Hạnh Nhi</v>
          </cell>
          <cell r="I253">
            <v>38152</v>
          </cell>
          <cell r="J253" t="str">
            <v>K28VTD</v>
          </cell>
          <cell r="K253">
            <v>0</v>
          </cell>
          <cell r="M253">
            <v>0</v>
          </cell>
          <cell r="O253">
            <v>0</v>
          </cell>
          <cell r="R253" t="str">
            <v>Kém</v>
          </cell>
        </row>
        <row r="254">
          <cell r="C254" t="str">
            <v>28206627122</v>
          </cell>
          <cell r="E254" t="str">
            <v>Nguyễn Ngọc Phương Nhi</v>
          </cell>
          <cell r="I254">
            <v>38003</v>
          </cell>
          <cell r="J254" t="str">
            <v>K28VTD</v>
          </cell>
          <cell r="K254">
            <v>86</v>
          </cell>
          <cell r="M254">
            <v>76</v>
          </cell>
          <cell r="O254">
            <v>81</v>
          </cell>
          <cell r="R254" t="str">
            <v>Tốt</v>
          </cell>
        </row>
        <row r="255">
          <cell r="C255" t="str">
            <v>28206653556</v>
          </cell>
          <cell r="E255" t="str">
            <v>Trương Nguyễn Uyển Nhi</v>
          </cell>
          <cell r="I255">
            <v>38068</v>
          </cell>
          <cell r="J255" t="str">
            <v>K28VTD</v>
          </cell>
          <cell r="K255">
            <v>90</v>
          </cell>
          <cell r="M255">
            <v>90</v>
          </cell>
          <cell r="O255">
            <v>90</v>
          </cell>
          <cell r="R255" t="str">
            <v>Xuất Sắc</v>
          </cell>
        </row>
        <row r="256">
          <cell r="C256" t="str">
            <v>28206653699</v>
          </cell>
          <cell r="E256" t="str">
            <v>Đỗ Quỳnh Nhi</v>
          </cell>
          <cell r="I256">
            <v>38260</v>
          </cell>
          <cell r="J256" t="str">
            <v>K28VTD</v>
          </cell>
          <cell r="K256">
            <v>80</v>
          </cell>
          <cell r="M256">
            <v>85</v>
          </cell>
          <cell r="O256">
            <v>82.5</v>
          </cell>
          <cell r="R256" t="str">
            <v>Tốt</v>
          </cell>
        </row>
        <row r="257">
          <cell r="C257" t="str">
            <v>28208121560</v>
          </cell>
          <cell r="E257" t="str">
            <v>Hoàng Nguyễn Thảo Nhi</v>
          </cell>
          <cell r="I257">
            <v>38038</v>
          </cell>
          <cell r="J257" t="str">
            <v>K28VTD</v>
          </cell>
          <cell r="K257">
            <v>80</v>
          </cell>
          <cell r="M257">
            <v>90</v>
          </cell>
          <cell r="O257">
            <v>85</v>
          </cell>
          <cell r="R257" t="str">
            <v>Tốt</v>
          </cell>
        </row>
        <row r="258">
          <cell r="C258" t="str">
            <v>28216600629</v>
          </cell>
          <cell r="E258" t="str">
            <v>Nguyễn Phương Uyển Nhi</v>
          </cell>
          <cell r="I258">
            <v>38289</v>
          </cell>
          <cell r="J258" t="str">
            <v>K28VTD</v>
          </cell>
          <cell r="K258">
            <v>90</v>
          </cell>
          <cell r="M258">
            <v>90</v>
          </cell>
          <cell r="O258">
            <v>90</v>
          </cell>
          <cell r="R258" t="str">
            <v>Xuất Sắc</v>
          </cell>
        </row>
        <row r="259">
          <cell r="C259" t="str">
            <v>28216600366</v>
          </cell>
          <cell r="E259" t="str">
            <v>Nguyễn Đình Nhỉ</v>
          </cell>
          <cell r="I259">
            <v>38294</v>
          </cell>
          <cell r="J259" t="str">
            <v>K28VTD</v>
          </cell>
          <cell r="K259">
            <v>80</v>
          </cell>
          <cell r="M259">
            <v>90</v>
          </cell>
          <cell r="O259">
            <v>85</v>
          </cell>
          <cell r="R259" t="str">
            <v>Tốt</v>
          </cell>
        </row>
        <row r="260">
          <cell r="C260" t="str">
            <v>28206601564</v>
          </cell>
          <cell r="E260" t="str">
            <v>Ong Võ An Nhiên</v>
          </cell>
          <cell r="I260">
            <v>38084</v>
          </cell>
          <cell r="J260" t="str">
            <v>K28VTD</v>
          </cell>
          <cell r="K260">
            <v>0</v>
          </cell>
          <cell r="M260">
            <v>90</v>
          </cell>
          <cell r="O260">
            <v>45</v>
          </cell>
          <cell r="R260" t="str">
            <v>Yếu</v>
          </cell>
        </row>
        <row r="261">
          <cell r="C261" t="str">
            <v>28206631411</v>
          </cell>
          <cell r="E261" t="str">
            <v>Lê Thị Ngọc Nhiên</v>
          </cell>
          <cell r="I261">
            <v>38189</v>
          </cell>
          <cell r="J261" t="str">
            <v>K28VTD</v>
          </cell>
          <cell r="K261">
            <v>80</v>
          </cell>
          <cell r="M261">
            <v>90</v>
          </cell>
          <cell r="O261">
            <v>85</v>
          </cell>
          <cell r="R261" t="str">
            <v>Tốt</v>
          </cell>
        </row>
        <row r="262">
          <cell r="C262" t="str">
            <v>28206601013</v>
          </cell>
          <cell r="E262" t="str">
            <v>Tạ Thị Quỳnh Như</v>
          </cell>
          <cell r="I262">
            <v>38148</v>
          </cell>
          <cell r="J262" t="str">
            <v>K28VTD</v>
          </cell>
          <cell r="K262">
            <v>85</v>
          </cell>
          <cell r="M262">
            <v>90</v>
          </cell>
          <cell r="O262">
            <v>87.5</v>
          </cell>
          <cell r="R262" t="str">
            <v>Tốt</v>
          </cell>
        </row>
        <row r="263">
          <cell r="C263" t="str">
            <v>28206102428</v>
          </cell>
          <cell r="E263" t="str">
            <v>Huỳnh Ngọc Hoa Nhung</v>
          </cell>
          <cell r="I263">
            <v>38274</v>
          </cell>
          <cell r="J263" t="str">
            <v>K28VTD</v>
          </cell>
          <cell r="K263">
            <v>80</v>
          </cell>
          <cell r="M263">
            <v>0</v>
          </cell>
          <cell r="O263">
            <v>40</v>
          </cell>
          <cell r="R263" t="str">
            <v>Yếu</v>
          </cell>
        </row>
        <row r="264">
          <cell r="C264" t="str">
            <v>28206224763</v>
          </cell>
          <cell r="E264" t="str">
            <v>Nguyễn Thị Mỹ Nhung</v>
          </cell>
          <cell r="I264">
            <v>38220</v>
          </cell>
          <cell r="J264" t="str">
            <v>K28VTD</v>
          </cell>
          <cell r="K264">
            <v>80</v>
          </cell>
          <cell r="M264">
            <v>90</v>
          </cell>
          <cell r="O264">
            <v>85</v>
          </cell>
          <cell r="R264" t="str">
            <v>Tốt</v>
          </cell>
        </row>
        <row r="265">
          <cell r="C265" t="str">
            <v>28206606634</v>
          </cell>
          <cell r="E265" t="str">
            <v>Hà Trần Huyền Nhung</v>
          </cell>
          <cell r="I265">
            <v>38316</v>
          </cell>
          <cell r="J265" t="str">
            <v>K28VTD</v>
          </cell>
          <cell r="K265">
            <v>80</v>
          </cell>
          <cell r="M265">
            <v>90</v>
          </cell>
          <cell r="O265">
            <v>85</v>
          </cell>
          <cell r="R265" t="str">
            <v>Tốt</v>
          </cell>
        </row>
        <row r="266">
          <cell r="C266" t="str">
            <v>28206636145</v>
          </cell>
          <cell r="E266" t="str">
            <v>Phạm Thị Mỹ Nhung</v>
          </cell>
          <cell r="I266">
            <v>38284</v>
          </cell>
          <cell r="J266" t="str">
            <v>K28VTD</v>
          </cell>
          <cell r="K266">
            <v>90</v>
          </cell>
          <cell r="M266">
            <v>90</v>
          </cell>
          <cell r="O266">
            <v>90</v>
          </cell>
          <cell r="R266" t="str">
            <v>Xuất Sắc</v>
          </cell>
        </row>
        <row r="267">
          <cell r="C267" t="str">
            <v>28212723213</v>
          </cell>
          <cell r="E267" t="str">
            <v>Nguyễn Tiến Phát</v>
          </cell>
          <cell r="I267">
            <v>37681</v>
          </cell>
          <cell r="J267" t="str">
            <v>K28VTD</v>
          </cell>
          <cell r="K267">
            <v>90</v>
          </cell>
          <cell r="M267">
            <v>76</v>
          </cell>
          <cell r="O267">
            <v>83</v>
          </cell>
          <cell r="R267" t="str">
            <v>Tốt</v>
          </cell>
        </row>
        <row r="268">
          <cell r="C268" t="str">
            <v>28214640988</v>
          </cell>
          <cell r="E268" t="str">
            <v>Nguyễn Huỳnh Thiên Phú</v>
          </cell>
          <cell r="I268">
            <v>38073</v>
          </cell>
          <cell r="J268" t="str">
            <v>K28VTD</v>
          </cell>
          <cell r="K268">
            <v>80</v>
          </cell>
          <cell r="M268">
            <v>75</v>
          </cell>
          <cell r="O268">
            <v>77.5</v>
          </cell>
          <cell r="R268" t="str">
            <v>Khá</v>
          </cell>
        </row>
        <row r="269">
          <cell r="C269" t="str">
            <v>28206601266</v>
          </cell>
          <cell r="E269" t="str">
            <v>Phạm Vũ Hoàng Phúc</v>
          </cell>
          <cell r="I269">
            <v>38210</v>
          </cell>
          <cell r="J269" t="str">
            <v>K28VTD</v>
          </cell>
          <cell r="K269">
            <v>90</v>
          </cell>
          <cell r="M269">
            <v>90</v>
          </cell>
          <cell r="O269">
            <v>90</v>
          </cell>
          <cell r="R269" t="str">
            <v>Xuất Sắc</v>
          </cell>
        </row>
        <row r="270">
          <cell r="C270" t="str">
            <v>28206602936</v>
          </cell>
          <cell r="E270" t="str">
            <v>Nguyễn Nhật Phúc</v>
          </cell>
          <cell r="I270">
            <v>38093</v>
          </cell>
          <cell r="J270" t="str">
            <v>K28VTD</v>
          </cell>
          <cell r="K270">
            <v>90</v>
          </cell>
          <cell r="M270">
            <v>90</v>
          </cell>
          <cell r="O270">
            <v>90</v>
          </cell>
          <cell r="R270" t="str">
            <v>Xuất Sắc</v>
          </cell>
        </row>
        <row r="271">
          <cell r="C271" t="str">
            <v>28214640692</v>
          </cell>
          <cell r="E271" t="str">
            <v>Văn An Phúc</v>
          </cell>
          <cell r="I271">
            <v>38228</v>
          </cell>
          <cell r="J271" t="str">
            <v>K28VTD</v>
          </cell>
          <cell r="K271">
            <v>80</v>
          </cell>
          <cell r="M271">
            <v>80</v>
          </cell>
          <cell r="O271">
            <v>80</v>
          </cell>
          <cell r="R271" t="str">
            <v>Tốt</v>
          </cell>
        </row>
        <row r="272">
          <cell r="C272" t="str">
            <v>28216606035</v>
          </cell>
          <cell r="E272" t="str">
            <v>Trần Bảo Phúc</v>
          </cell>
          <cell r="I272">
            <v>38070</v>
          </cell>
          <cell r="J272" t="str">
            <v>K28VTD</v>
          </cell>
          <cell r="K272">
            <v>90</v>
          </cell>
          <cell r="M272">
            <v>90</v>
          </cell>
          <cell r="O272">
            <v>90</v>
          </cell>
          <cell r="R272" t="str">
            <v>Xuất Sắc</v>
          </cell>
        </row>
        <row r="273">
          <cell r="C273" t="str">
            <v>28205232623</v>
          </cell>
          <cell r="E273" t="str">
            <v>Trương Mỹ Phương</v>
          </cell>
          <cell r="I273">
            <v>38181</v>
          </cell>
          <cell r="J273" t="str">
            <v>K28VTD</v>
          </cell>
          <cell r="K273">
            <v>78</v>
          </cell>
          <cell r="M273">
            <v>74</v>
          </cell>
          <cell r="O273">
            <v>76</v>
          </cell>
          <cell r="R273" t="str">
            <v>Khá</v>
          </cell>
        </row>
        <row r="274">
          <cell r="C274" t="str">
            <v>28206301922</v>
          </cell>
          <cell r="E274" t="str">
            <v>Nguyễn Thị Thanh Phương</v>
          </cell>
          <cell r="I274">
            <v>38315</v>
          </cell>
          <cell r="J274" t="str">
            <v>K28VTD</v>
          </cell>
          <cell r="K274">
            <v>80</v>
          </cell>
          <cell r="M274">
            <v>90</v>
          </cell>
          <cell r="O274">
            <v>85</v>
          </cell>
          <cell r="R274" t="str">
            <v>Tốt</v>
          </cell>
        </row>
        <row r="275">
          <cell r="C275" t="str">
            <v>28206601834</v>
          </cell>
          <cell r="E275" t="str">
            <v>Nguyễn Thị Phương</v>
          </cell>
          <cell r="I275">
            <v>38290</v>
          </cell>
          <cell r="J275" t="str">
            <v>K28VTD</v>
          </cell>
          <cell r="K275">
            <v>85</v>
          </cell>
          <cell r="M275">
            <v>90</v>
          </cell>
          <cell r="O275">
            <v>87.5</v>
          </cell>
          <cell r="R275" t="str">
            <v>Tốt</v>
          </cell>
        </row>
        <row r="276">
          <cell r="C276" t="str">
            <v>28206604565</v>
          </cell>
          <cell r="E276" t="str">
            <v>Hồ Thị Phương</v>
          </cell>
          <cell r="I276">
            <v>38229</v>
          </cell>
          <cell r="J276" t="str">
            <v>K28VTD</v>
          </cell>
          <cell r="K276">
            <v>90</v>
          </cell>
          <cell r="M276">
            <v>90</v>
          </cell>
          <cell r="O276">
            <v>90</v>
          </cell>
          <cell r="R276" t="str">
            <v>Xuất Sắc</v>
          </cell>
        </row>
        <row r="277">
          <cell r="C277" t="str">
            <v>28206604619</v>
          </cell>
          <cell r="E277" t="str">
            <v>Nguyễn Mai Phương</v>
          </cell>
          <cell r="I277">
            <v>38215</v>
          </cell>
          <cell r="J277" t="str">
            <v>K28VTD</v>
          </cell>
          <cell r="K277">
            <v>90</v>
          </cell>
          <cell r="M277">
            <v>90</v>
          </cell>
          <cell r="O277">
            <v>90</v>
          </cell>
          <cell r="R277" t="str">
            <v>Xuất Sắc</v>
          </cell>
        </row>
        <row r="278">
          <cell r="C278" t="str">
            <v>28206647790</v>
          </cell>
          <cell r="E278" t="str">
            <v>Nguyễn Trần Xuân Phương</v>
          </cell>
          <cell r="I278">
            <v>38334</v>
          </cell>
          <cell r="J278" t="str">
            <v>K28VTD</v>
          </cell>
          <cell r="K278">
            <v>90</v>
          </cell>
          <cell r="M278">
            <v>90</v>
          </cell>
          <cell r="O278">
            <v>90</v>
          </cell>
          <cell r="R278" t="str">
            <v>Xuất Sắc</v>
          </cell>
        </row>
        <row r="279">
          <cell r="C279" t="str">
            <v>28208004404</v>
          </cell>
          <cell r="E279" t="str">
            <v>Tăng Thị Hà Phương</v>
          </cell>
          <cell r="I279">
            <v>38112</v>
          </cell>
          <cell r="J279" t="str">
            <v>K28VTD</v>
          </cell>
          <cell r="K279">
            <v>87</v>
          </cell>
          <cell r="M279">
            <v>92</v>
          </cell>
          <cell r="O279">
            <v>89.5</v>
          </cell>
          <cell r="R279" t="str">
            <v>Tốt</v>
          </cell>
        </row>
        <row r="280">
          <cell r="C280" t="str">
            <v>28216125827</v>
          </cell>
          <cell r="E280" t="str">
            <v>Lê Thị Phương</v>
          </cell>
          <cell r="I280">
            <v>38059</v>
          </cell>
          <cell r="J280" t="str">
            <v>K28VTD</v>
          </cell>
          <cell r="K280">
            <v>80</v>
          </cell>
          <cell r="M280">
            <v>85</v>
          </cell>
          <cell r="O280">
            <v>82.5</v>
          </cell>
          <cell r="R280" t="str">
            <v>Tốt</v>
          </cell>
        </row>
        <row r="281">
          <cell r="C281" t="str">
            <v>28206605426</v>
          </cell>
          <cell r="E281" t="str">
            <v>Đỗ Nguyễn Đan Phượng</v>
          </cell>
          <cell r="I281">
            <v>38257</v>
          </cell>
          <cell r="J281" t="str">
            <v>K28VTD</v>
          </cell>
          <cell r="K281">
            <v>88</v>
          </cell>
          <cell r="M281">
            <v>83</v>
          </cell>
          <cell r="O281">
            <v>85.5</v>
          </cell>
          <cell r="R281" t="str">
            <v>Tốt</v>
          </cell>
        </row>
        <row r="282">
          <cell r="C282" t="str">
            <v>28206649046</v>
          </cell>
          <cell r="E282" t="str">
            <v>Ya Ly Phượng</v>
          </cell>
          <cell r="I282">
            <v>38080</v>
          </cell>
          <cell r="J282" t="str">
            <v>K28VTD</v>
          </cell>
          <cell r="K282">
            <v>84</v>
          </cell>
          <cell r="M282">
            <v>79</v>
          </cell>
          <cell r="O282">
            <v>81.5</v>
          </cell>
          <cell r="R282" t="str">
            <v>Tốt</v>
          </cell>
        </row>
        <row r="283">
          <cell r="C283" t="str">
            <v>28206649998</v>
          </cell>
          <cell r="E283" t="str">
            <v>Nguyễn Thị Thanh Phượng</v>
          </cell>
          <cell r="I283">
            <v>38034</v>
          </cell>
          <cell r="J283" t="str">
            <v>K28VTD</v>
          </cell>
          <cell r="K283">
            <v>80</v>
          </cell>
          <cell r="M283">
            <v>90</v>
          </cell>
          <cell r="O283">
            <v>85</v>
          </cell>
          <cell r="R283" t="str">
            <v>Tốt</v>
          </cell>
        </row>
        <row r="284">
          <cell r="C284" t="str">
            <v>28216654988</v>
          </cell>
          <cell r="E284" t="str">
            <v>Lý Thanh Nhật Quan</v>
          </cell>
          <cell r="I284">
            <v>37368</v>
          </cell>
          <cell r="J284" t="str">
            <v>K28VTD</v>
          </cell>
          <cell r="K284">
            <v>70</v>
          </cell>
          <cell r="M284">
            <v>75</v>
          </cell>
          <cell r="O284">
            <v>72.5</v>
          </cell>
          <cell r="R284" t="str">
            <v>Khá</v>
          </cell>
        </row>
        <row r="285">
          <cell r="C285" t="str">
            <v>28216654935</v>
          </cell>
          <cell r="E285" t="str">
            <v>Nguyễn Hồng Quân</v>
          </cell>
          <cell r="I285">
            <v>37972</v>
          </cell>
          <cell r="J285" t="str">
            <v>K28VTD</v>
          </cell>
          <cell r="K285">
            <v>78</v>
          </cell>
          <cell r="M285">
            <v>82</v>
          </cell>
          <cell r="O285">
            <v>80</v>
          </cell>
          <cell r="R285" t="str">
            <v>Tốt</v>
          </cell>
        </row>
        <row r="286">
          <cell r="C286" t="str">
            <v>28216604210</v>
          </cell>
          <cell r="E286" t="str">
            <v>Huỳnh Anh Quốc</v>
          </cell>
          <cell r="I286">
            <v>37994</v>
          </cell>
          <cell r="J286" t="str">
            <v>K28VTD</v>
          </cell>
          <cell r="K286">
            <v>79</v>
          </cell>
          <cell r="M286">
            <v>91</v>
          </cell>
          <cell r="O286">
            <v>85</v>
          </cell>
          <cell r="R286" t="str">
            <v>Tốt</v>
          </cell>
        </row>
        <row r="287">
          <cell r="C287" t="str">
            <v>28204642251</v>
          </cell>
          <cell r="E287" t="str">
            <v>Bùi Thị Mỹ Quyên</v>
          </cell>
          <cell r="I287">
            <v>38269</v>
          </cell>
          <cell r="J287" t="str">
            <v>K28VTD</v>
          </cell>
          <cell r="K287">
            <v>84</v>
          </cell>
          <cell r="M287">
            <v>87</v>
          </cell>
          <cell r="O287">
            <v>85.5</v>
          </cell>
          <cell r="R287" t="str">
            <v>Tốt</v>
          </cell>
        </row>
        <row r="288">
          <cell r="C288" t="str">
            <v>28206631910</v>
          </cell>
          <cell r="E288" t="str">
            <v>Trần Thị Tố Quyên</v>
          </cell>
          <cell r="I288">
            <v>38267</v>
          </cell>
          <cell r="J288" t="str">
            <v>K28VTD</v>
          </cell>
          <cell r="K288">
            <v>76</v>
          </cell>
          <cell r="M288">
            <v>72</v>
          </cell>
          <cell r="O288">
            <v>74</v>
          </cell>
          <cell r="R288" t="str">
            <v>Khá</v>
          </cell>
        </row>
        <row r="289">
          <cell r="C289" t="str">
            <v>28206600313</v>
          </cell>
          <cell r="E289" t="str">
            <v>Bùi Thị Như Quỳnh</v>
          </cell>
          <cell r="I289">
            <v>38240</v>
          </cell>
          <cell r="J289" t="str">
            <v>K28VTD</v>
          </cell>
          <cell r="K289">
            <v>80</v>
          </cell>
          <cell r="M289">
            <v>90</v>
          </cell>
          <cell r="O289">
            <v>85</v>
          </cell>
          <cell r="R289" t="str">
            <v>Tốt</v>
          </cell>
        </row>
        <row r="290">
          <cell r="C290" t="str">
            <v>28206606227</v>
          </cell>
          <cell r="E290" t="str">
            <v>Nguyễn Như Quỳnh</v>
          </cell>
          <cell r="I290">
            <v>38209</v>
          </cell>
          <cell r="J290" t="str">
            <v>K28VTD</v>
          </cell>
          <cell r="K290">
            <v>90</v>
          </cell>
          <cell r="M290">
            <v>100</v>
          </cell>
          <cell r="O290">
            <v>95</v>
          </cell>
          <cell r="R290" t="str">
            <v>Xuất Sắc</v>
          </cell>
        </row>
        <row r="291">
          <cell r="C291" t="str">
            <v>28206651551</v>
          </cell>
          <cell r="E291" t="str">
            <v>Cao Lê Diễm Quỳnh</v>
          </cell>
          <cell r="I291">
            <v>38187</v>
          </cell>
          <cell r="J291" t="str">
            <v>K28VTD</v>
          </cell>
          <cell r="K291">
            <v>74</v>
          </cell>
          <cell r="M291">
            <v>77</v>
          </cell>
          <cell r="O291">
            <v>75.5</v>
          </cell>
          <cell r="R291" t="str">
            <v>Khá</v>
          </cell>
        </row>
        <row r="292">
          <cell r="C292" t="str">
            <v>28215139973</v>
          </cell>
          <cell r="E292" t="str">
            <v>Võ Văn Rin</v>
          </cell>
          <cell r="I292">
            <v>38248</v>
          </cell>
          <cell r="J292" t="str">
            <v>K28VTD</v>
          </cell>
          <cell r="K292">
            <v>79</v>
          </cell>
          <cell r="M292">
            <v>88</v>
          </cell>
          <cell r="O292">
            <v>83.5</v>
          </cell>
          <cell r="R292" t="str">
            <v>Tốt</v>
          </cell>
        </row>
        <row r="293">
          <cell r="C293" t="str">
            <v>28216602207</v>
          </cell>
          <cell r="E293" t="str">
            <v>Lâm Trần Quang Sang</v>
          </cell>
          <cell r="I293">
            <v>38048</v>
          </cell>
          <cell r="J293" t="str">
            <v>K28VTD</v>
          </cell>
          <cell r="K293">
            <v>91</v>
          </cell>
          <cell r="M293">
            <v>79</v>
          </cell>
          <cell r="O293">
            <v>85</v>
          </cell>
          <cell r="R293" t="str">
            <v>Tốt</v>
          </cell>
        </row>
        <row r="294">
          <cell r="C294" t="str">
            <v>28212350022</v>
          </cell>
          <cell r="E294" t="str">
            <v>Nguyễn Quang Sáng</v>
          </cell>
          <cell r="I294">
            <v>38208</v>
          </cell>
          <cell r="J294" t="str">
            <v>K28VTD</v>
          </cell>
          <cell r="K294">
            <v>75</v>
          </cell>
          <cell r="M294">
            <v>90</v>
          </cell>
          <cell r="O294">
            <v>82.5</v>
          </cell>
          <cell r="R294" t="str">
            <v>Tốt</v>
          </cell>
        </row>
        <row r="295">
          <cell r="C295" t="str">
            <v>28216648032</v>
          </cell>
          <cell r="E295" t="str">
            <v>Huỳnh Phương Sanh</v>
          </cell>
          <cell r="I295">
            <v>38151</v>
          </cell>
          <cell r="J295" t="str">
            <v>K28VTD</v>
          </cell>
          <cell r="K295">
            <v>80</v>
          </cell>
          <cell r="M295">
            <v>0</v>
          </cell>
          <cell r="O295">
            <v>40</v>
          </cell>
          <cell r="R295" t="str">
            <v>Yếu</v>
          </cell>
        </row>
        <row r="296">
          <cell r="C296" t="str">
            <v>28216600289</v>
          </cell>
          <cell r="E296" t="str">
            <v>Phan Thế Sơn</v>
          </cell>
          <cell r="I296">
            <v>38160</v>
          </cell>
          <cell r="J296" t="str">
            <v>K28VTD</v>
          </cell>
          <cell r="K296">
            <v>80</v>
          </cell>
          <cell r="M296">
            <v>90</v>
          </cell>
          <cell r="O296">
            <v>85</v>
          </cell>
          <cell r="R296" t="str">
            <v>Tốt</v>
          </cell>
        </row>
        <row r="297">
          <cell r="C297" t="str">
            <v>28216640542</v>
          </cell>
          <cell r="E297" t="str">
            <v>Trần Phụng Sơn</v>
          </cell>
          <cell r="I297">
            <v>38028</v>
          </cell>
          <cell r="J297" t="str">
            <v>K28VTD</v>
          </cell>
          <cell r="K297">
            <v>92</v>
          </cell>
          <cell r="M297">
            <v>81</v>
          </cell>
          <cell r="O297">
            <v>86.5</v>
          </cell>
          <cell r="R297" t="str">
            <v>Tốt</v>
          </cell>
        </row>
        <row r="298">
          <cell r="C298" t="str">
            <v>28208002418</v>
          </cell>
          <cell r="E298" t="str">
            <v>Nguyễn Thị Tuyết Sương</v>
          </cell>
          <cell r="I298">
            <v>38103</v>
          </cell>
          <cell r="J298" t="str">
            <v>K28VTD</v>
          </cell>
          <cell r="K298">
            <v>80</v>
          </cell>
          <cell r="M298">
            <v>85</v>
          </cell>
          <cell r="O298">
            <v>82.5</v>
          </cell>
          <cell r="R298" t="str">
            <v>Tốt</v>
          </cell>
        </row>
        <row r="299">
          <cell r="C299" t="str">
            <v>28208005573</v>
          </cell>
          <cell r="E299" t="str">
            <v>Huỳnh Thị Thảo Sương</v>
          </cell>
          <cell r="I299">
            <v>38184</v>
          </cell>
          <cell r="J299" t="str">
            <v>K28VTD</v>
          </cell>
          <cell r="K299">
            <v>80</v>
          </cell>
          <cell r="M299">
            <v>90</v>
          </cell>
          <cell r="O299">
            <v>85</v>
          </cell>
          <cell r="R299" t="str">
            <v>Tốt</v>
          </cell>
        </row>
        <row r="300">
          <cell r="C300" t="str">
            <v>28216603786</v>
          </cell>
          <cell r="E300" t="str">
            <v>Nguyễn Tấn Tài</v>
          </cell>
          <cell r="I300">
            <v>37497</v>
          </cell>
          <cell r="J300" t="str">
            <v>K28VTD</v>
          </cell>
          <cell r="K300">
            <v>94</v>
          </cell>
          <cell r="M300">
            <v>90</v>
          </cell>
          <cell r="O300">
            <v>92</v>
          </cell>
          <cell r="R300" t="str">
            <v>Xuất Sắc</v>
          </cell>
        </row>
        <row r="301">
          <cell r="C301" t="str">
            <v>28216649995</v>
          </cell>
          <cell r="E301" t="str">
            <v>Nguyễn Tiến Tài</v>
          </cell>
          <cell r="I301">
            <v>37537</v>
          </cell>
          <cell r="J301" t="str">
            <v>K28VTD</v>
          </cell>
          <cell r="K301">
            <v>91</v>
          </cell>
          <cell r="M301">
            <v>75</v>
          </cell>
          <cell r="O301">
            <v>83</v>
          </cell>
          <cell r="R301" t="str">
            <v>Tốt</v>
          </cell>
        </row>
        <row r="302">
          <cell r="C302" t="str">
            <v>28204604953</v>
          </cell>
          <cell r="E302" t="str">
            <v>Thân Ngọc Đoan Tâm</v>
          </cell>
          <cell r="I302">
            <v>38177</v>
          </cell>
          <cell r="J302" t="str">
            <v>K28VTD</v>
          </cell>
          <cell r="K302">
            <v>100</v>
          </cell>
          <cell r="M302">
            <v>100</v>
          </cell>
          <cell r="O302">
            <v>100</v>
          </cell>
          <cell r="R302" t="str">
            <v>Xuất Sắc</v>
          </cell>
        </row>
        <row r="303">
          <cell r="C303" t="str">
            <v>28204640689</v>
          </cell>
          <cell r="E303" t="str">
            <v>Lương Thị Thanh Tâm</v>
          </cell>
          <cell r="I303">
            <v>38006</v>
          </cell>
          <cell r="J303" t="str">
            <v>K28VTD</v>
          </cell>
          <cell r="K303">
            <v>95</v>
          </cell>
          <cell r="M303">
            <v>0</v>
          </cell>
          <cell r="O303">
            <v>47.5</v>
          </cell>
          <cell r="R303" t="str">
            <v>Yếu</v>
          </cell>
        </row>
        <row r="304">
          <cell r="C304" t="str">
            <v>28206650400</v>
          </cell>
          <cell r="E304" t="str">
            <v>Trần Ngọc Thanh Tâm</v>
          </cell>
          <cell r="I304">
            <v>37948</v>
          </cell>
          <cell r="J304" t="str">
            <v>K28VTD</v>
          </cell>
          <cell r="K304">
            <v>80</v>
          </cell>
          <cell r="M304">
            <v>90</v>
          </cell>
          <cell r="O304">
            <v>85</v>
          </cell>
          <cell r="R304" t="str">
            <v>Tốt</v>
          </cell>
        </row>
        <row r="305">
          <cell r="C305" t="str">
            <v>28212300963</v>
          </cell>
          <cell r="E305" t="str">
            <v>Mai Lý Hồng Tâm</v>
          </cell>
          <cell r="I305">
            <v>38054</v>
          </cell>
          <cell r="J305" t="str">
            <v>K28VTD</v>
          </cell>
          <cell r="K305">
            <v>80</v>
          </cell>
          <cell r="M305">
            <v>90</v>
          </cell>
          <cell r="O305">
            <v>85</v>
          </cell>
          <cell r="R305" t="str">
            <v>Tốt</v>
          </cell>
        </row>
        <row r="306">
          <cell r="C306" t="str">
            <v>28216601092</v>
          </cell>
          <cell r="E306" t="str">
            <v>Hà Kế Tạo</v>
          </cell>
          <cell r="I306">
            <v>38174</v>
          </cell>
          <cell r="J306" t="str">
            <v>K28VTD</v>
          </cell>
          <cell r="K306">
            <v>91</v>
          </cell>
          <cell r="M306">
            <v>89</v>
          </cell>
          <cell r="O306">
            <v>90</v>
          </cell>
          <cell r="R306" t="str">
            <v>Xuất Sắc</v>
          </cell>
        </row>
        <row r="307">
          <cell r="C307" t="str">
            <v>28213780316</v>
          </cell>
          <cell r="E307" t="str">
            <v>Nguyễn Đắc Thắng</v>
          </cell>
          <cell r="I307">
            <v>37915</v>
          </cell>
          <cell r="J307" t="str">
            <v>K28VTD</v>
          </cell>
          <cell r="K307">
            <v>0</v>
          </cell>
          <cell r="M307">
            <v>0</v>
          </cell>
          <cell r="O307">
            <v>0</v>
          </cell>
          <cell r="R307" t="str">
            <v>Kém</v>
          </cell>
        </row>
        <row r="308">
          <cell r="C308" t="str">
            <v>28206342477</v>
          </cell>
          <cell r="E308" t="str">
            <v>Trần Yên Thanh</v>
          </cell>
          <cell r="I308">
            <v>38296</v>
          </cell>
          <cell r="J308" t="str">
            <v>K28VTD</v>
          </cell>
          <cell r="K308">
            <v>80</v>
          </cell>
          <cell r="M308">
            <v>90</v>
          </cell>
          <cell r="O308">
            <v>85</v>
          </cell>
          <cell r="R308" t="str">
            <v>Tốt</v>
          </cell>
        </row>
        <row r="309">
          <cell r="C309" t="str">
            <v>28206605666</v>
          </cell>
          <cell r="E309" t="str">
            <v>Trần Tố Thanh</v>
          </cell>
          <cell r="I309">
            <v>38290</v>
          </cell>
          <cell r="J309" t="str">
            <v>K28VTD</v>
          </cell>
          <cell r="K309">
            <v>90</v>
          </cell>
          <cell r="M309">
            <v>90</v>
          </cell>
          <cell r="O309">
            <v>90</v>
          </cell>
          <cell r="R309" t="str">
            <v>Xuất Sắc</v>
          </cell>
        </row>
        <row r="310">
          <cell r="C310" t="str">
            <v>28216605380</v>
          </cell>
          <cell r="E310" t="str">
            <v>Nguyễn Hiếu Thành</v>
          </cell>
          <cell r="I310">
            <v>38338</v>
          </cell>
          <cell r="J310" t="str">
            <v>K28VTD</v>
          </cell>
          <cell r="K310">
            <v>90</v>
          </cell>
          <cell r="M310">
            <v>90</v>
          </cell>
          <cell r="O310">
            <v>90</v>
          </cell>
          <cell r="R310" t="str">
            <v>Xuất Sắc</v>
          </cell>
        </row>
        <row r="311">
          <cell r="C311" t="str">
            <v>28216605722</v>
          </cell>
          <cell r="E311" t="str">
            <v>Phạm Hữu Thành</v>
          </cell>
          <cell r="I311">
            <v>38307</v>
          </cell>
          <cell r="J311" t="str">
            <v>K28VTD</v>
          </cell>
          <cell r="K311">
            <v>90</v>
          </cell>
          <cell r="M311">
            <v>90</v>
          </cell>
          <cell r="O311">
            <v>90</v>
          </cell>
          <cell r="R311" t="str">
            <v>Xuất Sắc</v>
          </cell>
        </row>
        <row r="312">
          <cell r="C312" t="str">
            <v>28216649535</v>
          </cell>
          <cell r="E312" t="str">
            <v>Võ Văn Thành</v>
          </cell>
          <cell r="I312">
            <v>37931</v>
          </cell>
          <cell r="J312" t="str">
            <v>K28VTD</v>
          </cell>
          <cell r="K312">
            <v>80</v>
          </cell>
          <cell r="M312">
            <v>85</v>
          </cell>
          <cell r="O312">
            <v>82.5</v>
          </cell>
          <cell r="R312" t="str">
            <v>Tốt</v>
          </cell>
        </row>
        <row r="313">
          <cell r="C313" t="str">
            <v>28204606635</v>
          </cell>
          <cell r="E313" t="str">
            <v>Trần Thạch Thảo</v>
          </cell>
          <cell r="I313">
            <v>38331</v>
          </cell>
          <cell r="J313" t="str">
            <v>K28VTD</v>
          </cell>
          <cell r="K313">
            <v>85</v>
          </cell>
          <cell r="M313">
            <v>90</v>
          </cell>
          <cell r="O313">
            <v>87.5</v>
          </cell>
          <cell r="R313" t="str">
            <v>Tốt</v>
          </cell>
        </row>
        <row r="314">
          <cell r="C314" t="str">
            <v>28206600758</v>
          </cell>
          <cell r="E314" t="str">
            <v>Đặng Vi Thảo</v>
          </cell>
          <cell r="I314">
            <v>38044</v>
          </cell>
          <cell r="J314" t="str">
            <v>K28VTD</v>
          </cell>
          <cell r="K314">
            <v>93</v>
          </cell>
          <cell r="M314">
            <v>79</v>
          </cell>
          <cell r="O314">
            <v>86</v>
          </cell>
          <cell r="R314" t="str">
            <v>Tốt</v>
          </cell>
        </row>
        <row r="315">
          <cell r="C315" t="str">
            <v>28206604490</v>
          </cell>
          <cell r="E315" t="str">
            <v>Võ Thị Phương Thảo</v>
          </cell>
          <cell r="I315">
            <v>38206</v>
          </cell>
          <cell r="J315" t="str">
            <v>K28VTD</v>
          </cell>
          <cell r="K315">
            <v>95</v>
          </cell>
          <cell r="M315">
            <v>94</v>
          </cell>
          <cell r="O315">
            <v>94.5</v>
          </cell>
          <cell r="R315" t="str">
            <v>Xuất Sắc</v>
          </cell>
        </row>
        <row r="316">
          <cell r="C316" t="str">
            <v>28206606140</v>
          </cell>
          <cell r="E316" t="str">
            <v>Nguyễn Thạch Thảo</v>
          </cell>
          <cell r="I316">
            <v>37035</v>
          </cell>
          <cell r="J316" t="str">
            <v>K28VTD</v>
          </cell>
          <cell r="K316">
            <v>87</v>
          </cell>
          <cell r="M316">
            <v>87</v>
          </cell>
          <cell r="O316">
            <v>87</v>
          </cell>
          <cell r="R316" t="str">
            <v>Tốt</v>
          </cell>
        </row>
        <row r="317">
          <cell r="C317" t="str">
            <v>28206639636</v>
          </cell>
          <cell r="E317" t="str">
            <v>Đặng Hương Thảo</v>
          </cell>
          <cell r="I317">
            <v>38112</v>
          </cell>
          <cell r="J317" t="str">
            <v>K28VTD</v>
          </cell>
          <cell r="K317">
            <v>90</v>
          </cell>
          <cell r="M317">
            <v>90</v>
          </cell>
          <cell r="O317">
            <v>90</v>
          </cell>
          <cell r="R317" t="str">
            <v>Xuất Sắc</v>
          </cell>
        </row>
        <row r="318">
          <cell r="C318" t="str">
            <v>28206648082</v>
          </cell>
          <cell r="E318" t="str">
            <v>Hồ Như Thảo</v>
          </cell>
          <cell r="I318">
            <v>38171</v>
          </cell>
          <cell r="J318" t="str">
            <v>K28VTD</v>
          </cell>
          <cell r="K318">
            <v>90</v>
          </cell>
          <cell r="M318">
            <v>90</v>
          </cell>
          <cell r="O318">
            <v>90</v>
          </cell>
          <cell r="R318" t="str">
            <v>Xuất Sắc</v>
          </cell>
        </row>
        <row r="319">
          <cell r="C319" t="str">
            <v>28206650597</v>
          </cell>
          <cell r="E319" t="str">
            <v>Hoàng Ngọc Anh Thảo</v>
          </cell>
          <cell r="I319">
            <v>38010</v>
          </cell>
          <cell r="J319" t="str">
            <v>K28VTD</v>
          </cell>
          <cell r="K319">
            <v>90</v>
          </cell>
          <cell r="M319">
            <v>90</v>
          </cell>
          <cell r="O319">
            <v>90</v>
          </cell>
          <cell r="R319" t="str">
            <v>Xuất Sắc</v>
          </cell>
        </row>
        <row r="320">
          <cell r="C320" t="str">
            <v>28206754347</v>
          </cell>
          <cell r="E320" t="str">
            <v>Trần Diệu Thảo</v>
          </cell>
          <cell r="I320">
            <v>38283</v>
          </cell>
          <cell r="J320" t="str">
            <v>K28VTD</v>
          </cell>
          <cell r="K320">
            <v>98</v>
          </cell>
          <cell r="M320">
            <v>0</v>
          </cell>
          <cell r="O320">
            <v>49</v>
          </cell>
          <cell r="R320" t="str">
            <v>Yếu</v>
          </cell>
        </row>
        <row r="321">
          <cell r="C321" t="str">
            <v>28208238266</v>
          </cell>
          <cell r="E321" t="str">
            <v>Lê Ngọc Phương Thảo</v>
          </cell>
          <cell r="I321">
            <v>38251</v>
          </cell>
          <cell r="J321" t="str">
            <v>K28VTD</v>
          </cell>
          <cell r="K321">
            <v>80</v>
          </cell>
          <cell r="M321">
            <v>90</v>
          </cell>
          <cell r="O321">
            <v>85</v>
          </cell>
          <cell r="R321" t="str">
            <v>Tốt</v>
          </cell>
        </row>
        <row r="322">
          <cell r="C322" t="str">
            <v>28208253198</v>
          </cell>
          <cell r="E322" t="str">
            <v>Lê Thị Thanh Thảo</v>
          </cell>
          <cell r="I322">
            <v>38001</v>
          </cell>
          <cell r="J322" t="str">
            <v>K28VTD</v>
          </cell>
          <cell r="K322">
            <v>80</v>
          </cell>
          <cell r="M322">
            <v>90</v>
          </cell>
          <cell r="O322">
            <v>85</v>
          </cell>
          <cell r="R322" t="str">
            <v>Tốt</v>
          </cell>
        </row>
        <row r="323">
          <cell r="C323" t="str">
            <v>28206602012</v>
          </cell>
          <cell r="E323" t="str">
            <v>Huỳnh Thị Kim Thật</v>
          </cell>
          <cell r="I323">
            <v>38317</v>
          </cell>
          <cell r="J323" t="str">
            <v>K28VTD</v>
          </cell>
          <cell r="K323">
            <v>90</v>
          </cell>
          <cell r="M323">
            <v>100</v>
          </cell>
          <cell r="O323">
            <v>95</v>
          </cell>
          <cell r="R323" t="str">
            <v>Xuất Sắc</v>
          </cell>
        </row>
        <row r="324">
          <cell r="C324" t="str">
            <v>28206626027</v>
          </cell>
          <cell r="E324" t="str">
            <v>Trương Ngọc Diệu Thịnh</v>
          </cell>
          <cell r="I324">
            <v>38193</v>
          </cell>
          <cell r="J324" t="str">
            <v>K28VTD</v>
          </cell>
          <cell r="K324">
            <v>80</v>
          </cell>
          <cell r="M324">
            <v>90</v>
          </cell>
          <cell r="O324">
            <v>85</v>
          </cell>
          <cell r="R324" t="str">
            <v>Tốt</v>
          </cell>
        </row>
        <row r="325">
          <cell r="C325" t="str">
            <v>28216132460</v>
          </cell>
          <cell r="E325" t="str">
            <v>Nguyễn Văn Thông</v>
          </cell>
          <cell r="I325">
            <v>38235</v>
          </cell>
          <cell r="J325" t="str">
            <v>K28VTD</v>
          </cell>
          <cell r="K325">
            <v>80</v>
          </cell>
          <cell r="M325">
            <v>90</v>
          </cell>
          <cell r="O325">
            <v>85</v>
          </cell>
          <cell r="R325" t="str">
            <v>Tốt</v>
          </cell>
        </row>
        <row r="326">
          <cell r="C326" t="str">
            <v>28206602838</v>
          </cell>
          <cell r="E326" t="str">
            <v>Hồ Thị Lệ Thu</v>
          </cell>
          <cell r="I326">
            <v>37725</v>
          </cell>
          <cell r="J326" t="str">
            <v>K28VTD</v>
          </cell>
          <cell r="K326">
            <v>92</v>
          </cell>
          <cell r="M326">
            <v>90</v>
          </cell>
          <cell r="O326">
            <v>91</v>
          </cell>
          <cell r="R326" t="str">
            <v>Xuất Sắc</v>
          </cell>
        </row>
        <row r="327">
          <cell r="C327" t="str">
            <v>28206328830</v>
          </cell>
          <cell r="E327" t="str">
            <v>Đặng Anh Thư</v>
          </cell>
          <cell r="I327">
            <v>38268</v>
          </cell>
          <cell r="J327" t="str">
            <v>K28VTD</v>
          </cell>
          <cell r="K327">
            <v>90</v>
          </cell>
          <cell r="M327">
            <v>74</v>
          </cell>
          <cell r="O327">
            <v>82</v>
          </cell>
          <cell r="R327" t="str">
            <v>Tốt</v>
          </cell>
        </row>
        <row r="328">
          <cell r="C328" t="str">
            <v>28206600747</v>
          </cell>
          <cell r="E328" t="str">
            <v>Nguyễn Thái Anh Thư</v>
          </cell>
          <cell r="I328">
            <v>38078</v>
          </cell>
          <cell r="J328" t="str">
            <v>K28VTD</v>
          </cell>
          <cell r="K328">
            <v>85</v>
          </cell>
          <cell r="M328">
            <v>90</v>
          </cell>
          <cell r="O328">
            <v>87.5</v>
          </cell>
          <cell r="R328" t="str">
            <v>Tốt</v>
          </cell>
        </row>
        <row r="329">
          <cell r="C329" t="str">
            <v>28206604968</v>
          </cell>
          <cell r="E329" t="str">
            <v>Huỳnh Ngọc Minh Thư</v>
          </cell>
          <cell r="I329">
            <v>38199</v>
          </cell>
          <cell r="J329" t="str">
            <v>K28VTD</v>
          </cell>
          <cell r="K329">
            <v>90</v>
          </cell>
          <cell r="M329">
            <v>90</v>
          </cell>
          <cell r="O329">
            <v>90</v>
          </cell>
          <cell r="R329" t="str">
            <v>Xuất Sắc</v>
          </cell>
        </row>
        <row r="330">
          <cell r="C330" t="str">
            <v>28206621490</v>
          </cell>
          <cell r="E330" t="str">
            <v>Bùi Thị Anh Thư</v>
          </cell>
          <cell r="I330">
            <v>38318</v>
          </cell>
          <cell r="J330" t="str">
            <v>K28VTD</v>
          </cell>
          <cell r="K330">
            <v>80</v>
          </cell>
          <cell r="M330">
            <v>90</v>
          </cell>
          <cell r="O330">
            <v>85</v>
          </cell>
          <cell r="R330" t="str">
            <v>Tốt</v>
          </cell>
        </row>
        <row r="331">
          <cell r="C331" t="str">
            <v>28206624337</v>
          </cell>
          <cell r="E331" t="str">
            <v>Vũ Hồ Minh Thư</v>
          </cell>
          <cell r="I331">
            <v>38051</v>
          </cell>
          <cell r="J331" t="str">
            <v>K28VTD</v>
          </cell>
          <cell r="K331">
            <v>89</v>
          </cell>
          <cell r="M331">
            <v>71</v>
          </cell>
          <cell r="O331">
            <v>80</v>
          </cell>
          <cell r="R331" t="str">
            <v>Tốt</v>
          </cell>
        </row>
        <row r="332">
          <cell r="C332" t="str">
            <v>28206654309</v>
          </cell>
          <cell r="E332" t="str">
            <v>Nguyễn Thị Minh Thư</v>
          </cell>
          <cell r="I332">
            <v>38252</v>
          </cell>
          <cell r="J332" t="str">
            <v>K28VTD</v>
          </cell>
          <cell r="K332">
            <v>86</v>
          </cell>
          <cell r="M332">
            <v>79</v>
          </cell>
          <cell r="O332">
            <v>82.5</v>
          </cell>
          <cell r="R332" t="str">
            <v>Tốt</v>
          </cell>
        </row>
        <row r="333">
          <cell r="C333" t="str">
            <v>28216652864</v>
          </cell>
          <cell r="E333" t="str">
            <v>Lê Phước Anh Thuận</v>
          </cell>
          <cell r="I333">
            <v>38102</v>
          </cell>
          <cell r="J333" t="str">
            <v>K28VTD</v>
          </cell>
          <cell r="K333">
            <v>82</v>
          </cell>
          <cell r="M333">
            <v>81</v>
          </cell>
          <cell r="O333">
            <v>81.5</v>
          </cell>
          <cell r="R333" t="str">
            <v>Tốt</v>
          </cell>
        </row>
        <row r="334">
          <cell r="C334" t="str">
            <v>28218002420</v>
          </cell>
          <cell r="E334" t="str">
            <v>Tăng Minh Thuận</v>
          </cell>
          <cell r="I334">
            <v>38208</v>
          </cell>
          <cell r="J334" t="str">
            <v>K28VTD</v>
          </cell>
          <cell r="K334">
            <v>92</v>
          </cell>
          <cell r="M334">
            <v>78</v>
          </cell>
          <cell r="O334">
            <v>85</v>
          </cell>
          <cell r="R334" t="str">
            <v>Tốt</v>
          </cell>
        </row>
        <row r="335">
          <cell r="C335" t="str">
            <v>28206506024</v>
          </cell>
          <cell r="E335" t="str">
            <v>Nguyễn Hiền Thục</v>
          </cell>
          <cell r="I335">
            <v>38101</v>
          </cell>
          <cell r="J335" t="str">
            <v>K28VTD</v>
          </cell>
          <cell r="K335">
            <v>87</v>
          </cell>
          <cell r="M335">
            <v>94</v>
          </cell>
          <cell r="O335">
            <v>90.5</v>
          </cell>
          <cell r="R335" t="str">
            <v>Xuất Sắc</v>
          </cell>
        </row>
        <row r="336">
          <cell r="C336" t="str">
            <v>28206600144</v>
          </cell>
          <cell r="E336" t="str">
            <v>Đinh Cao Hiền Thục</v>
          </cell>
          <cell r="I336">
            <v>38136</v>
          </cell>
          <cell r="J336" t="str">
            <v>K28VTD</v>
          </cell>
          <cell r="K336">
            <v>84</v>
          </cell>
          <cell r="M336">
            <v>86</v>
          </cell>
          <cell r="O336">
            <v>85</v>
          </cell>
          <cell r="R336" t="str">
            <v>Tốt</v>
          </cell>
        </row>
        <row r="337">
          <cell r="C337" t="str">
            <v>27203701637</v>
          </cell>
          <cell r="E337" t="str">
            <v>Đỗ Võ Thị Hoài Thương</v>
          </cell>
          <cell r="I337">
            <v>37881</v>
          </cell>
          <cell r="J337" t="str">
            <v>K28VTD</v>
          </cell>
          <cell r="K337">
            <v>0</v>
          </cell>
          <cell r="M337">
            <v>0</v>
          </cell>
          <cell r="O337">
            <v>0</v>
          </cell>
          <cell r="R337" t="str">
            <v>Kém</v>
          </cell>
        </row>
        <row r="338">
          <cell r="C338" t="str">
            <v>28207431055</v>
          </cell>
          <cell r="E338" t="str">
            <v>Nguyễn Thị Lệ Thương</v>
          </cell>
          <cell r="I338">
            <v>38099</v>
          </cell>
          <cell r="J338" t="str">
            <v>K28VTD</v>
          </cell>
          <cell r="K338">
            <v>75</v>
          </cell>
          <cell r="M338">
            <v>90</v>
          </cell>
          <cell r="O338">
            <v>82.5</v>
          </cell>
          <cell r="R338" t="str">
            <v>Tốt</v>
          </cell>
        </row>
        <row r="339">
          <cell r="C339" t="str">
            <v>28216603925</v>
          </cell>
          <cell r="E339" t="str">
            <v>Nguyễn Ngọc Thương</v>
          </cell>
          <cell r="I339">
            <v>38284</v>
          </cell>
          <cell r="J339" t="str">
            <v>K28VTD</v>
          </cell>
          <cell r="K339">
            <v>80</v>
          </cell>
          <cell r="M339">
            <v>90</v>
          </cell>
          <cell r="O339">
            <v>85</v>
          </cell>
          <cell r="R339" t="str">
            <v>Tốt</v>
          </cell>
        </row>
        <row r="340">
          <cell r="C340" t="str">
            <v>28206654421</v>
          </cell>
          <cell r="E340" t="str">
            <v>Huỳnh Thị Thu Thuỳ</v>
          </cell>
          <cell r="I340">
            <v>38000</v>
          </cell>
          <cell r="J340" t="str">
            <v>K28VTD</v>
          </cell>
          <cell r="K340">
            <v>80</v>
          </cell>
          <cell r="M340">
            <v>90</v>
          </cell>
          <cell r="O340">
            <v>85</v>
          </cell>
          <cell r="R340" t="str">
            <v>Tốt</v>
          </cell>
        </row>
        <row r="341">
          <cell r="C341" t="str">
            <v>28204605973</v>
          </cell>
          <cell r="E341" t="str">
            <v>Lê Phương Thúy</v>
          </cell>
          <cell r="I341">
            <v>38266</v>
          </cell>
          <cell r="J341" t="str">
            <v>K28VTD</v>
          </cell>
          <cell r="K341">
            <v>90</v>
          </cell>
          <cell r="M341">
            <v>90</v>
          </cell>
          <cell r="O341">
            <v>90</v>
          </cell>
          <cell r="R341" t="str">
            <v>Xuất Sắc</v>
          </cell>
        </row>
        <row r="342">
          <cell r="C342" t="str">
            <v>28216651056</v>
          </cell>
          <cell r="E342" t="str">
            <v>Nguyễn Minh Thúy</v>
          </cell>
          <cell r="I342">
            <v>38144</v>
          </cell>
          <cell r="J342" t="str">
            <v>K28VTD</v>
          </cell>
          <cell r="K342">
            <v>80</v>
          </cell>
          <cell r="M342">
            <v>90</v>
          </cell>
          <cell r="O342">
            <v>85</v>
          </cell>
          <cell r="R342" t="str">
            <v>Tốt</v>
          </cell>
        </row>
        <row r="343">
          <cell r="C343" t="str">
            <v>28201149507</v>
          </cell>
          <cell r="E343" t="str">
            <v>Nguyễn Hoàng Quỳnh Tiên</v>
          </cell>
          <cell r="I343">
            <v>38138</v>
          </cell>
          <cell r="J343" t="str">
            <v>K28VTD</v>
          </cell>
          <cell r="K343">
            <v>72</v>
          </cell>
          <cell r="M343">
            <v>88</v>
          </cell>
          <cell r="O343">
            <v>80</v>
          </cell>
          <cell r="R343" t="str">
            <v>Tốt</v>
          </cell>
        </row>
        <row r="344">
          <cell r="C344" t="str">
            <v>28206605967</v>
          </cell>
          <cell r="E344" t="str">
            <v>Nguyễn Hồng Thuỷ Tiên</v>
          </cell>
          <cell r="I344">
            <v>38172</v>
          </cell>
          <cell r="J344" t="str">
            <v>K28VTD</v>
          </cell>
          <cell r="K344">
            <v>80</v>
          </cell>
          <cell r="M344">
            <v>90</v>
          </cell>
          <cell r="O344">
            <v>85</v>
          </cell>
          <cell r="R344" t="str">
            <v>Tốt</v>
          </cell>
        </row>
        <row r="345">
          <cell r="C345" t="str">
            <v>28216651424</v>
          </cell>
          <cell r="E345" t="str">
            <v>Phan Thị Kim Tiên</v>
          </cell>
          <cell r="I345">
            <v>38111</v>
          </cell>
          <cell r="J345" t="str">
            <v>K28VTD</v>
          </cell>
          <cell r="K345">
            <v>90</v>
          </cell>
          <cell r="M345">
            <v>75</v>
          </cell>
          <cell r="O345">
            <v>82.5</v>
          </cell>
          <cell r="R345" t="str">
            <v>Tốt</v>
          </cell>
        </row>
        <row r="346">
          <cell r="C346" t="str">
            <v>28216606582</v>
          </cell>
          <cell r="E346" t="str">
            <v>Ngô Việt Tiến</v>
          </cell>
          <cell r="I346">
            <v>38220</v>
          </cell>
          <cell r="J346" t="str">
            <v>K28VTD</v>
          </cell>
          <cell r="K346">
            <v>81</v>
          </cell>
          <cell r="M346">
            <v>0</v>
          </cell>
          <cell r="O346">
            <v>40.5</v>
          </cell>
          <cell r="R346" t="str">
            <v>Yếu</v>
          </cell>
        </row>
        <row r="347">
          <cell r="C347" t="str">
            <v>28206646867</v>
          </cell>
          <cell r="E347" t="str">
            <v>Trần Thị Thương Tín</v>
          </cell>
          <cell r="I347">
            <v>38222</v>
          </cell>
          <cell r="J347" t="str">
            <v>K28VTD</v>
          </cell>
          <cell r="K347">
            <v>85</v>
          </cell>
          <cell r="M347">
            <v>90</v>
          </cell>
          <cell r="O347">
            <v>87.5</v>
          </cell>
          <cell r="R347" t="str">
            <v>Tốt</v>
          </cell>
        </row>
        <row r="348">
          <cell r="C348" t="str">
            <v>28214320772</v>
          </cell>
          <cell r="E348" t="str">
            <v>Kim Văn Toàn</v>
          </cell>
          <cell r="I348">
            <v>38272</v>
          </cell>
          <cell r="J348" t="str">
            <v>K28VTD</v>
          </cell>
          <cell r="K348">
            <v>0</v>
          </cell>
          <cell r="M348">
            <v>90</v>
          </cell>
          <cell r="O348">
            <v>45</v>
          </cell>
          <cell r="R348" t="str">
            <v>Yếu</v>
          </cell>
        </row>
        <row r="349">
          <cell r="C349" t="str">
            <v>28216602247</v>
          </cell>
          <cell r="E349" t="str">
            <v>Văn Toàn</v>
          </cell>
          <cell r="I349">
            <v>38319</v>
          </cell>
          <cell r="J349" t="str">
            <v>K28VTD</v>
          </cell>
          <cell r="K349">
            <v>90</v>
          </cell>
          <cell r="M349">
            <v>90</v>
          </cell>
          <cell r="O349">
            <v>90</v>
          </cell>
          <cell r="R349" t="str">
            <v>Xuất Sắc</v>
          </cell>
        </row>
        <row r="350">
          <cell r="C350" t="str">
            <v>28216654748</v>
          </cell>
          <cell r="E350" t="str">
            <v>Phạm Duy Toàn</v>
          </cell>
          <cell r="I350">
            <v>37396</v>
          </cell>
          <cell r="J350" t="str">
            <v>K28VTD</v>
          </cell>
          <cell r="K350">
            <v>85</v>
          </cell>
          <cell r="M350">
            <v>79</v>
          </cell>
          <cell r="O350">
            <v>82</v>
          </cell>
          <cell r="R350" t="str">
            <v>Tốt</v>
          </cell>
        </row>
        <row r="351">
          <cell r="C351" t="str">
            <v>28206105020</v>
          </cell>
          <cell r="E351" t="str">
            <v>Võ Thanh Trà</v>
          </cell>
          <cell r="I351">
            <v>38231</v>
          </cell>
          <cell r="J351" t="str">
            <v>K28VTD</v>
          </cell>
          <cell r="K351">
            <v>90</v>
          </cell>
          <cell r="M351">
            <v>90</v>
          </cell>
          <cell r="O351">
            <v>90</v>
          </cell>
          <cell r="R351" t="str">
            <v>Xuất Sắc</v>
          </cell>
        </row>
        <row r="352">
          <cell r="C352" t="str">
            <v>28206600640</v>
          </cell>
          <cell r="E352" t="str">
            <v>Bùi Nguyễn Phương Trâm</v>
          </cell>
          <cell r="I352">
            <v>38286</v>
          </cell>
          <cell r="J352" t="str">
            <v>K28VTD</v>
          </cell>
          <cell r="K352">
            <v>80</v>
          </cell>
          <cell r="M352">
            <v>90</v>
          </cell>
          <cell r="O352">
            <v>85</v>
          </cell>
          <cell r="R352" t="str">
            <v>Tốt</v>
          </cell>
        </row>
        <row r="353">
          <cell r="C353" t="str">
            <v>28206601831</v>
          </cell>
          <cell r="E353" t="str">
            <v>Nguyễn Ngọc Bích Trâm</v>
          </cell>
          <cell r="I353">
            <v>38267</v>
          </cell>
          <cell r="J353" t="str">
            <v>K28VTD</v>
          </cell>
          <cell r="K353">
            <v>90</v>
          </cell>
          <cell r="M353">
            <v>90</v>
          </cell>
          <cell r="O353">
            <v>90</v>
          </cell>
          <cell r="R353" t="str">
            <v>Xuất Sắc</v>
          </cell>
        </row>
        <row r="354">
          <cell r="C354" t="str">
            <v>28206639534</v>
          </cell>
          <cell r="E354" t="str">
            <v>Nguyễn Thị Thuỳ Trâm</v>
          </cell>
          <cell r="I354">
            <v>38272</v>
          </cell>
          <cell r="J354" t="str">
            <v>K28VTD</v>
          </cell>
          <cell r="K354">
            <v>89</v>
          </cell>
          <cell r="M354">
            <v>0</v>
          </cell>
          <cell r="O354">
            <v>44.5</v>
          </cell>
          <cell r="R354" t="str">
            <v>Yếu</v>
          </cell>
        </row>
        <row r="355">
          <cell r="C355" t="str">
            <v>28206651235</v>
          </cell>
          <cell r="E355" t="str">
            <v>Lê Thị Tố Trâm</v>
          </cell>
          <cell r="I355">
            <v>38227</v>
          </cell>
          <cell r="J355" t="str">
            <v>K28VTD</v>
          </cell>
          <cell r="K355">
            <v>80</v>
          </cell>
          <cell r="M355">
            <v>90</v>
          </cell>
          <cell r="O355">
            <v>85</v>
          </cell>
          <cell r="R355" t="str">
            <v>Tốt</v>
          </cell>
        </row>
        <row r="356">
          <cell r="C356" t="str">
            <v>28208202524</v>
          </cell>
          <cell r="E356" t="str">
            <v>Nguyễn Ngọc Trâm</v>
          </cell>
          <cell r="I356">
            <v>37988</v>
          </cell>
          <cell r="J356" t="str">
            <v>K28VTD</v>
          </cell>
          <cell r="K356">
            <v>92</v>
          </cell>
          <cell r="M356">
            <v>79</v>
          </cell>
          <cell r="O356">
            <v>85.5</v>
          </cell>
          <cell r="R356" t="str">
            <v>Tốt</v>
          </cell>
        </row>
        <row r="357">
          <cell r="C357" t="str">
            <v>28206605014</v>
          </cell>
          <cell r="E357" t="str">
            <v>Trương Hoàng Trân</v>
          </cell>
          <cell r="I357">
            <v>38027</v>
          </cell>
          <cell r="J357" t="str">
            <v>K28VTD</v>
          </cell>
          <cell r="K357">
            <v>84</v>
          </cell>
          <cell r="M357">
            <v>0</v>
          </cell>
          <cell r="O357">
            <v>42</v>
          </cell>
          <cell r="R357" t="str">
            <v>Yếu</v>
          </cell>
        </row>
        <row r="358">
          <cell r="C358" t="str">
            <v>28206605436</v>
          </cell>
          <cell r="E358" t="str">
            <v>Võ Huyền Trân</v>
          </cell>
          <cell r="I358">
            <v>38084</v>
          </cell>
          <cell r="J358" t="str">
            <v>K28VTD</v>
          </cell>
          <cell r="K358">
            <v>93</v>
          </cell>
          <cell r="M358">
            <v>75</v>
          </cell>
          <cell r="O358">
            <v>84</v>
          </cell>
          <cell r="R358" t="str">
            <v>Tốt</v>
          </cell>
        </row>
        <row r="359">
          <cell r="C359" t="str">
            <v>28209325640</v>
          </cell>
          <cell r="E359" t="str">
            <v>Lê Thị Ngọc Trân</v>
          </cell>
          <cell r="I359">
            <v>38132</v>
          </cell>
          <cell r="J359" t="str">
            <v>K28VTD</v>
          </cell>
          <cell r="K359">
            <v>75</v>
          </cell>
          <cell r="M359">
            <v>0</v>
          </cell>
          <cell r="O359">
            <v>37.5</v>
          </cell>
          <cell r="R359" t="str">
            <v>Yếu</v>
          </cell>
        </row>
        <row r="360">
          <cell r="C360" t="str">
            <v>28206606645</v>
          </cell>
          <cell r="E360" t="str">
            <v>Lê Thị Xuân Trang</v>
          </cell>
          <cell r="I360">
            <v>38255</v>
          </cell>
          <cell r="J360" t="str">
            <v>K28VTD</v>
          </cell>
          <cell r="K360">
            <v>85</v>
          </cell>
          <cell r="M360">
            <v>90</v>
          </cell>
          <cell r="O360">
            <v>87.5</v>
          </cell>
          <cell r="R360" t="str">
            <v>Tốt</v>
          </cell>
        </row>
        <row r="361">
          <cell r="C361" t="str">
            <v>28206606823</v>
          </cell>
          <cell r="E361" t="str">
            <v>Nguyễn Hoàng Thiên Trang</v>
          </cell>
          <cell r="I361">
            <v>37996</v>
          </cell>
          <cell r="J361" t="str">
            <v>K28VTD</v>
          </cell>
          <cell r="K361">
            <v>85</v>
          </cell>
          <cell r="M361">
            <v>90</v>
          </cell>
          <cell r="O361">
            <v>87.5</v>
          </cell>
          <cell r="R361" t="str">
            <v>Tốt</v>
          </cell>
        </row>
        <row r="362">
          <cell r="C362" t="str">
            <v>28206653681</v>
          </cell>
          <cell r="E362" t="str">
            <v>Nguyễn Cao Minh Trang</v>
          </cell>
          <cell r="I362">
            <v>38185</v>
          </cell>
          <cell r="J362" t="str">
            <v>K28VTD</v>
          </cell>
          <cell r="K362">
            <v>88</v>
          </cell>
          <cell r="M362">
            <v>86</v>
          </cell>
          <cell r="O362">
            <v>87</v>
          </cell>
          <cell r="R362" t="str">
            <v>Tốt</v>
          </cell>
        </row>
        <row r="363">
          <cell r="C363" t="str">
            <v>28211104340</v>
          </cell>
          <cell r="E363" t="str">
            <v>Phan Đình Lê Triết</v>
          </cell>
          <cell r="I363">
            <v>38253</v>
          </cell>
          <cell r="J363" t="str">
            <v>K28VTD</v>
          </cell>
          <cell r="K363">
            <v>86</v>
          </cell>
          <cell r="M363">
            <v>63</v>
          </cell>
          <cell r="O363">
            <v>74.5</v>
          </cell>
          <cell r="R363" t="str">
            <v>Khá</v>
          </cell>
        </row>
        <row r="364">
          <cell r="C364" t="str">
            <v>28206600871</v>
          </cell>
          <cell r="E364" t="str">
            <v>Võ Thị Trinh</v>
          </cell>
          <cell r="I364">
            <v>38324</v>
          </cell>
          <cell r="J364" t="str">
            <v>K28VTD</v>
          </cell>
          <cell r="K364">
            <v>85</v>
          </cell>
          <cell r="M364">
            <v>90</v>
          </cell>
          <cell r="O364">
            <v>87.5</v>
          </cell>
          <cell r="R364" t="str">
            <v>Tốt</v>
          </cell>
        </row>
        <row r="365">
          <cell r="C365" t="str">
            <v>28206602523</v>
          </cell>
          <cell r="E365" t="str">
            <v>Đoàn Kiều Trinh</v>
          </cell>
          <cell r="I365">
            <v>38243</v>
          </cell>
          <cell r="J365" t="str">
            <v>K28VTD</v>
          </cell>
          <cell r="K365">
            <v>90</v>
          </cell>
          <cell r="M365">
            <v>90</v>
          </cell>
          <cell r="O365">
            <v>90</v>
          </cell>
          <cell r="R365" t="str">
            <v>Xuất Sắc</v>
          </cell>
        </row>
        <row r="366">
          <cell r="C366" t="str">
            <v>28206604181</v>
          </cell>
          <cell r="E366" t="str">
            <v>Cao Ngọc Phương Trinh</v>
          </cell>
          <cell r="I366">
            <v>38260</v>
          </cell>
          <cell r="J366" t="str">
            <v>K28VTD</v>
          </cell>
          <cell r="K366">
            <v>80</v>
          </cell>
          <cell r="M366">
            <v>0</v>
          </cell>
          <cell r="O366">
            <v>40</v>
          </cell>
          <cell r="R366" t="str">
            <v>Yếu</v>
          </cell>
        </row>
        <row r="367">
          <cell r="C367" t="str">
            <v>28208138458</v>
          </cell>
          <cell r="E367" t="str">
            <v>Huỳnh Thị Tuyết Trinh</v>
          </cell>
          <cell r="I367">
            <v>38074</v>
          </cell>
          <cell r="J367" t="str">
            <v>K28VTD</v>
          </cell>
          <cell r="K367">
            <v>85</v>
          </cell>
          <cell r="M367">
            <v>90</v>
          </cell>
          <cell r="O367">
            <v>87.5</v>
          </cell>
          <cell r="R367" t="str">
            <v>Tốt</v>
          </cell>
        </row>
        <row r="368">
          <cell r="C368" t="str">
            <v>28206602574</v>
          </cell>
          <cell r="E368" t="str">
            <v>Phan Thị Thanh Trúc</v>
          </cell>
          <cell r="I368">
            <v>38037</v>
          </cell>
          <cell r="J368" t="str">
            <v>K28VTD</v>
          </cell>
          <cell r="K368">
            <v>90</v>
          </cell>
          <cell r="M368">
            <v>90</v>
          </cell>
          <cell r="O368">
            <v>90</v>
          </cell>
          <cell r="R368" t="str">
            <v>Xuất Sắc</v>
          </cell>
        </row>
        <row r="369">
          <cell r="C369" t="str">
            <v>28216605989</v>
          </cell>
          <cell r="E369" t="str">
            <v>Trần Gia Trúc</v>
          </cell>
          <cell r="I369">
            <v>38130</v>
          </cell>
          <cell r="J369" t="str">
            <v>K28VTD</v>
          </cell>
          <cell r="K369">
            <v>88</v>
          </cell>
          <cell r="M369">
            <v>0</v>
          </cell>
          <cell r="O369">
            <v>44</v>
          </cell>
          <cell r="R369" t="str">
            <v>Yếu</v>
          </cell>
        </row>
        <row r="370">
          <cell r="C370" t="str">
            <v>28216638791</v>
          </cell>
          <cell r="E370" t="str">
            <v>Lê Văn Trúc</v>
          </cell>
          <cell r="I370">
            <v>38086</v>
          </cell>
          <cell r="J370" t="str">
            <v>K28VTD</v>
          </cell>
          <cell r="K370">
            <v>90</v>
          </cell>
          <cell r="M370">
            <v>90</v>
          </cell>
          <cell r="O370">
            <v>90</v>
          </cell>
          <cell r="R370" t="str">
            <v>Xuất Sắc</v>
          </cell>
        </row>
        <row r="371">
          <cell r="C371" t="str">
            <v>28212325574</v>
          </cell>
          <cell r="E371" t="str">
            <v>Đặng Minh Trương</v>
          </cell>
          <cell r="I371">
            <v>38311</v>
          </cell>
          <cell r="J371" t="str">
            <v>K28VTD</v>
          </cell>
          <cell r="K371">
            <v>88</v>
          </cell>
          <cell r="M371">
            <v>80</v>
          </cell>
          <cell r="O371">
            <v>84</v>
          </cell>
          <cell r="R371" t="str">
            <v>Tốt</v>
          </cell>
        </row>
        <row r="372">
          <cell r="C372" t="str">
            <v>28216651546</v>
          </cell>
          <cell r="E372" t="str">
            <v>Trần Vũ Quang Trường</v>
          </cell>
          <cell r="I372">
            <v>38009</v>
          </cell>
          <cell r="J372" t="str">
            <v>K28VTD</v>
          </cell>
          <cell r="K372">
            <v>83</v>
          </cell>
          <cell r="M372">
            <v>91</v>
          </cell>
          <cell r="O372">
            <v>87</v>
          </cell>
          <cell r="R372" t="str">
            <v>Tốt</v>
          </cell>
        </row>
        <row r="373">
          <cell r="C373" t="str">
            <v>28206632264</v>
          </cell>
          <cell r="E373" t="str">
            <v>Nguyễn Thị Truyền</v>
          </cell>
          <cell r="I373">
            <v>38290</v>
          </cell>
          <cell r="J373" t="str">
            <v>K28VTD</v>
          </cell>
          <cell r="K373">
            <v>80</v>
          </cell>
          <cell r="M373">
            <v>90</v>
          </cell>
          <cell r="O373">
            <v>85</v>
          </cell>
          <cell r="R373" t="str">
            <v>Tốt</v>
          </cell>
        </row>
        <row r="374">
          <cell r="C374" t="str">
            <v>28212302227</v>
          </cell>
          <cell r="E374" t="str">
            <v>Nguyễn Thanh Tuấn</v>
          </cell>
          <cell r="I374">
            <v>38287</v>
          </cell>
          <cell r="J374" t="str">
            <v>K28VTD</v>
          </cell>
          <cell r="K374">
            <v>87</v>
          </cell>
          <cell r="M374">
            <v>64</v>
          </cell>
          <cell r="O374">
            <v>75.5</v>
          </cell>
          <cell r="R374" t="str">
            <v>Khá</v>
          </cell>
        </row>
        <row r="375">
          <cell r="C375" t="str">
            <v>28215133595</v>
          </cell>
          <cell r="E375" t="str">
            <v>Nguyễn Văn Tùng</v>
          </cell>
          <cell r="I375">
            <v>37672</v>
          </cell>
          <cell r="J375" t="str">
            <v>K28VTD</v>
          </cell>
          <cell r="K375">
            <v>75</v>
          </cell>
          <cell r="M375">
            <v>79</v>
          </cell>
          <cell r="O375">
            <v>77</v>
          </cell>
          <cell r="R375" t="str">
            <v>Khá</v>
          </cell>
        </row>
        <row r="376">
          <cell r="C376" t="str">
            <v>28216603682</v>
          </cell>
          <cell r="E376" t="str">
            <v>Lương Thanh Tùng</v>
          </cell>
          <cell r="I376">
            <v>38036</v>
          </cell>
          <cell r="J376" t="str">
            <v>K28VTD</v>
          </cell>
          <cell r="K376">
            <v>75</v>
          </cell>
          <cell r="M376">
            <v>0</v>
          </cell>
          <cell r="O376">
            <v>37.5</v>
          </cell>
          <cell r="R376" t="str">
            <v>Yếu</v>
          </cell>
        </row>
        <row r="377">
          <cell r="C377" t="str">
            <v>28206601823</v>
          </cell>
          <cell r="E377" t="str">
            <v>Nguyễn Thị Ánh Tuyết</v>
          </cell>
          <cell r="I377">
            <v>38168</v>
          </cell>
          <cell r="J377" t="str">
            <v>K28VTD</v>
          </cell>
          <cell r="K377">
            <v>80</v>
          </cell>
          <cell r="M377">
            <v>90</v>
          </cell>
          <cell r="O377">
            <v>85</v>
          </cell>
          <cell r="R377" t="str">
            <v>Tốt</v>
          </cell>
        </row>
        <row r="378">
          <cell r="C378" t="str">
            <v>28206604465</v>
          </cell>
          <cell r="E378" t="str">
            <v>Nguyễn Thị Ánh Tuyết</v>
          </cell>
          <cell r="I378">
            <v>38284</v>
          </cell>
          <cell r="J378" t="str">
            <v>K28VTD</v>
          </cell>
          <cell r="K378">
            <v>90</v>
          </cell>
          <cell r="M378">
            <v>70</v>
          </cell>
          <cell r="O378">
            <v>80</v>
          </cell>
          <cell r="R378" t="str">
            <v>Tốt</v>
          </cell>
        </row>
        <row r="379">
          <cell r="C379" t="str">
            <v>28206605258</v>
          </cell>
          <cell r="E379" t="str">
            <v>Nguyễn Thái Bảo Uyên</v>
          </cell>
          <cell r="I379">
            <v>38063</v>
          </cell>
          <cell r="J379" t="str">
            <v>K28VTD</v>
          </cell>
          <cell r="K379">
            <v>90</v>
          </cell>
          <cell r="M379">
            <v>90</v>
          </cell>
          <cell r="O379">
            <v>90</v>
          </cell>
          <cell r="R379" t="str">
            <v>Xuất Sắc</v>
          </cell>
        </row>
        <row r="380">
          <cell r="C380" t="str">
            <v>28206620911</v>
          </cell>
          <cell r="E380" t="str">
            <v>Lê Trương Bảo Uyên</v>
          </cell>
          <cell r="I380">
            <v>38047</v>
          </cell>
          <cell r="J380" t="str">
            <v>K28VTD</v>
          </cell>
          <cell r="K380">
            <v>80</v>
          </cell>
          <cell r="M380">
            <v>90</v>
          </cell>
          <cell r="O380">
            <v>85</v>
          </cell>
          <cell r="R380" t="str">
            <v>Tốt</v>
          </cell>
        </row>
        <row r="381">
          <cell r="C381" t="str">
            <v>28206637080</v>
          </cell>
          <cell r="E381" t="str">
            <v>Nguyễn Thị Thảo Uyên</v>
          </cell>
          <cell r="I381">
            <v>38123</v>
          </cell>
          <cell r="J381" t="str">
            <v>K28VTD</v>
          </cell>
          <cell r="K381">
            <v>100</v>
          </cell>
          <cell r="M381">
            <v>90</v>
          </cell>
          <cell r="O381">
            <v>95</v>
          </cell>
          <cell r="R381" t="str">
            <v>Xuất Sắc</v>
          </cell>
        </row>
        <row r="382">
          <cell r="C382" t="str">
            <v>28208205708</v>
          </cell>
          <cell r="E382" t="str">
            <v>Nguyễn Hải Vân</v>
          </cell>
          <cell r="I382">
            <v>38202</v>
          </cell>
          <cell r="J382" t="str">
            <v>K28VTD</v>
          </cell>
          <cell r="K382">
            <v>80</v>
          </cell>
          <cell r="M382">
            <v>90</v>
          </cell>
          <cell r="O382">
            <v>85</v>
          </cell>
          <cell r="R382" t="str">
            <v>Tốt</v>
          </cell>
        </row>
        <row r="383">
          <cell r="C383" t="str">
            <v>28200249773</v>
          </cell>
          <cell r="E383" t="str">
            <v>Bùi Thị Tường Vi</v>
          </cell>
          <cell r="I383">
            <v>38247</v>
          </cell>
          <cell r="J383" t="str">
            <v>K28VTD</v>
          </cell>
          <cell r="K383">
            <v>80</v>
          </cell>
          <cell r="M383">
            <v>90</v>
          </cell>
          <cell r="O383">
            <v>85</v>
          </cell>
          <cell r="R383" t="str">
            <v>Tốt</v>
          </cell>
        </row>
        <row r="384">
          <cell r="C384" t="str">
            <v>28205105402</v>
          </cell>
          <cell r="E384" t="str">
            <v>Nguyễn Hồng Vi</v>
          </cell>
          <cell r="I384">
            <v>38040</v>
          </cell>
          <cell r="J384" t="str">
            <v>K28VTD</v>
          </cell>
          <cell r="K384">
            <v>90</v>
          </cell>
          <cell r="M384">
            <v>90</v>
          </cell>
          <cell r="O384">
            <v>90</v>
          </cell>
          <cell r="R384" t="str">
            <v>Xuất Sắc</v>
          </cell>
        </row>
        <row r="385">
          <cell r="C385" t="str">
            <v>28216602729</v>
          </cell>
          <cell r="E385" t="str">
            <v>Cao Bảo Việt</v>
          </cell>
          <cell r="I385">
            <v>38132</v>
          </cell>
          <cell r="J385" t="str">
            <v>K28VTD</v>
          </cell>
          <cell r="K385">
            <v>88</v>
          </cell>
          <cell r="M385">
            <v>96</v>
          </cell>
          <cell r="O385">
            <v>92</v>
          </cell>
          <cell r="R385" t="str">
            <v>Xuất Sắc</v>
          </cell>
        </row>
        <row r="386">
          <cell r="C386" t="str">
            <v>28212702213</v>
          </cell>
          <cell r="E386" t="str">
            <v>Nguyễn Thành Vinh</v>
          </cell>
          <cell r="I386">
            <v>37998</v>
          </cell>
          <cell r="J386" t="str">
            <v>K28VTD</v>
          </cell>
          <cell r="K386">
            <v>80</v>
          </cell>
          <cell r="M386">
            <v>90</v>
          </cell>
          <cell r="O386">
            <v>85</v>
          </cell>
          <cell r="R386" t="str">
            <v>Tốt</v>
          </cell>
        </row>
        <row r="387">
          <cell r="C387" t="str">
            <v>28216646475</v>
          </cell>
          <cell r="E387" t="str">
            <v>Nguyễn Văn Vinh</v>
          </cell>
          <cell r="I387">
            <v>37667</v>
          </cell>
          <cell r="J387" t="str">
            <v>K28VTD</v>
          </cell>
          <cell r="K387">
            <v>80</v>
          </cell>
          <cell r="M387">
            <v>90</v>
          </cell>
          <cell r="O387">
            <v>85</v>
          </cell>
          <cell r="R387" t="str">
            <v>Tốt</v>
          </cell>
        </row>
        <row r="388">
          <cell r="C388" t="str">
            <v>28214500647</v>
          </cell>
          <cell r="E388" t="str">
            <v>Mai Anh Vũ</v>
          </cell>
          <cell r="I388">
            <v>38306</v>
          </cell>
          <cell r="J388" t="str">
            <v>K28VTD</v>
          </cell>
          <cell r="K388">
            <v>85</v>
          </cell>
          <cell r="M388">
            <v>90</v>
          </cell>
          <cell r="O388">
            <v>87.5</v>
          </cell>
          <cell r="R388" t="str">
            <v>Tốt</v>
          </cell>
        </row>
        <row r="389">
          <cell r="C389" t="str">
            <v>28216604948</v>
          </cell>
          <cell r="E389" t="str">
            <v>Phan Văn Vũ</v>
          </cell>
          <cell r="I389">
            <v>38279</v>
          </cell>
          <cell r="J389" t="str">
            <v>K28VTD</v>
          </cell>
          <cell r="K389">
            <v>90</v>
          </cell>
          <cell r="M389">
            <v>90</v>
          </cell>
          <cell r="O389">
            <v>90</v>
          </cell>
          <cell r="R389" t="str">
            <v>Xuất Sắc</v>
          </cell>
        </row>
        <row r="390">
          <cell r="C390" t="str">
            <v>28216651842</v>
          </cell>
          <cell r="E390" t="str">
            <v>Nguyễn Hữu Thế Vũ</v>
          </cell>
          <cell r="I390">
            <v>38178</v>
          </cell>
          <cell r="J390" t="str">
            <v>K28VTD</v>
          </cell>
          <cell r="K390">
            <v>100</v>
          </cell>
          <cell r="M390">
            <v>100</v>
          </cell>
          <cell r="O390">
            <v>100</v>
          </cell>
          <cell r="R390" t="str">
            <v>Xuất Sắc</v>
          </cell>
        </row>
        <row r="391">
          <cell r="C391" t="str">
            <v>28204806704</v>
          </cell>
          <cell r="E391" t="str">
            <v>Lê Thị Bích Vương</v>
          </cell>
          <cell r="I391">
            <v>38109</v>
          </cell>
          <cell r="J391" t="str">
            <v>K28VTD</v>
          </cell>
          <cell r="K391">
            <v>80</v>
          </cell>
          <cell r="M391">
            <v>90</v>
          </cell>
          <cell r="O391">
            <v>85</v>
          </cell>
          <cell r="R391" t="str">
            <v>Tốt</v>
          </cell>
        </row>
        <row r="392">
          <cell r="C392" t="str">
            <v>28201245354</v>
          </cell>
          <cell r="E392" t="str">
            <v>Nguyễn Phạm Hiền Vy</v>
          </cell>
          <cell r="I392">
            <v>38273</v>
          </cell>
          <cell r="J392" t="str">
            <v>K28VTD</v>
          </cell>
          <cell r="K392">
            <v>80</v>
          </cell>
          <cell r="M392">
            <v>90</v>
          </cell>
          <cell r="O392">
            <v>85</v>
          </cell>
          <cell r="R392" t="str">
            <v>Tốt</v>
          </cell>
        </row>
        <row r="393">
          <cell r="C393" t="str">
            <v>28204932015</v>
          </cell>
          <cell r="E393" t="str">
            <v>Phùng Thị Nhật Vy</v>
          </cell>
          <cell r="I393">
            <v>38292</v>
          </cell>
          <cell r="J393" t="str">
            <v>K28VTD</v>
          </cell>
          <cell r="K393">
            <v>90</v>
          </cell>
          <cell r="M393">
            <v>90</v>
          </cell>
          <cell r="O393">
            <v>90</v>
          </cell>
          <cell r="R393" t="str">
            <v>Xuất Sắc</v>
          </cell>
        </row>
        <row r="394">
          <cell r="C394" t="str">
            <v>28206603863</v>
          </cell>
          <cell r="E394" t="str">
            <v>Nguyễn Hoàng Khánh Vy</v>
          </cell>
          <cell r="I394">
            <v>37913</v>
          </cell>
          <cell r="J394" t="str">
            <v>K28VTD</v>
          </cell>
          <cell r="K394">
            <v>79</v>
          </cell>
          <cell r="M394">
            <v>86</v>
          </cell>
          <cell r="O394">
            <v>82.5</v>
          </cell>
          <cell r="R394" t="str">
            <v>Tốt</v>
          </cell>
        </row>
        <row r="395">
          <cell r="C395" t="str">
            <v>28206604295</v>
          </cell>
          <cell r="E395" t="str">
            <v>Lưu Khánh Vy</v>
          </cell>
          <cell r="I395">
            <v>38336</v>
          </cell>
          <cell r="J395" t="str">
            <v>K28VTD</v>
          </cell>
          <cell r="K395">
            <v>86</v>
          </cell>
          <cell r="M395">
            <v>89</v>
          </cell>
          <cell r="O395">
            <v>87.5</v>
          </cell>
          <cell r="R395" t="str">
            <v>Tốt</v>
          </cell>
        </row>
        <row r="396">
          <cell r="C396" t="str">
            <v>28206604662</v>
          </cell>
          <cell r="E396" t="str">
            <v>Lê Thị Yến Vy</v>
          </cell>
          <cell r="I396">
            <v>38039</v>
          </cell>
          <cell r="J396" t="str">
            <v>K28VTD</v>
          </cell>
          <cell r="K396">
            <v>90</v>
          </cell>
          <cell r="M396">
            <v>100</v>
          </cell>
          <cell r="O396">
            <v>95</v>
          </cell>
          <cell r="R396" t="str">
            <v>Xuất Sắc</v>
          </cell>
        </row>
        <row r="397">
          <cell r="C397" t="str">
            <v>28206607016</v>
          </cell>
          <cell r="E397" t="str">
            <v>Lâm Tường Vy</v>
          </cell>
          <cell r="I397">
            <v>38133</v>
          </cell>
          <cell r="J397" t="str">
            <v>K28VTD</v>
          </cell>
          <cell r="K397">
            <v>90</v>
          </cell>
          <cell r="M397">
            <v>90</v>
          </cell>
          <cell r="O397">
            <v>90</v>
          </cell>
          <cell r="R397" t="str">
            <v>Xuất Sắc</v>
          </cell>
        </row>
        <row r="398">
          <cell r="C398" t="str">
            <v>28206652744</v>
          </cell>
          <cell r="E398" t="str">
            <v>Phan Thị Phương Vy</v>
          </cell>
          <cell r="I398">
            <v>38290</v>
          </cell>
          <cell r="J398" t="str">
            <v>K28VTD</v>
          </cell>
          <cell r="K398">
            <v>90</v>
          </cell>
          <cell r="M398">
            <v>97</v>
          </cell>
          <cell r="O398">
            <v>93.5</v>
          </cell>
          <cell r="R398" t="str">
            <v>Xuất Sắc</v>
          </cell>
        </row>
        <row r="399">
          <cell r="C399" t="str">
            <v>28208000638</v>
          </cell>
          <cell r="E399" t="str">
            <v>Nguyễn Ngọc Thúy Vy</v>
          </cell>
          <cell r="I399">
            <v>38024</v>
          </cell>
          <cell r="J399" t="str">
            <v>K28VTD</v>
          </cell>
          <cell r="K399">
            <v>80</v>
          </cell>
          <cell r="M399">
            <v>90</v>
          </cell>
          <cell r="O399">
            <v>85</v>
          </cell>
          <cell r="R399" t="str">
            <v>Tốt</v>
          </cell>
        </row>
        <row r="400">
          <cell r="C400" t="str">
            <v>28216654848</v>
          </cell>
          <cell r="E400" t="str">
            <v>Huỳnh Ngọc Vỹ</v>
          </cell>
          <cell r="I400">
            <v>38231</v>
          </cell>
          <cell r="J400" t="str">
            <v>K28VTD</v>
          </cell>
          <cell r="K400">
            <v>80</v>
          </cell>
          <cell r="M400">
            <v>69</v>
          </cell>
          <cell r="O400">
            <v>74.5</v>
          </cell>
          <cell r="R400" t="str">
            <v>Khá</v>
          </cell>
        </row>
        <row r="401">
          <cell r="C401" t="str">
            <v>28206639319</v>
          </cell>
          <cell r="E401" t="str">
            <v>Huỳnh Lê Như Ý</v>
          </cell>
          <cell r="I401">
            <v>38120</v>
          </cell>
          <cell r="J401" t="str">
            <v>K28VTD</v>
          </cell>
          <cell r="K401">
            <v>90</v>
          </cell>
          <cell r="M401">
            <v>90</v>
          </cell>
          <cell r="O401">
            <v>90</v>
          </cell>
          <cell r="R401" t="str">
            <v>Xuất Sắc</v>
          </cell>
        </row>
        <row r="402">
          <cell r="C402" t="str">
            <v>28206652745</v>
          </cell>
          <cell r="E402" t="str">
            <v>Hoàng Thị Diễm Yến</v>
          </cell>
          <cell r="I402">
            <v>38131</v>
          </cell>
          <cell r="J402" t="str">
            <v>K28VTD</v>
          </cell>
          <cell r="K402">
            <v>90</v>
          </cell>
          <cell r="M402">
            <v>90</v>
          </cell>
          <cell r="O402">
            <v>90</v>
          </cell>
          <cell r="R402" t="str">
            <v>Xuất Sắc</v>
          </cell>
        </row>
        <row r="403">
          <cell r="C403" t="str">
            <v>28206701934</v>
          </cell>
          <cell r="E403" t="str">
            <v>Dương Thị Kim Yến</v>
          </cell>
          <cell r="I403">
            <v>38346</v>
          </cell>
          <cell r="J403" t="str">
            <v>K28VTD</v>
          </cell>
          <cell r="K403">
            <v>85</v>
          </cell>
          <cell r="M403">
            <v>0</v>
          </cell>
          <cell r="O403">
            <v>42.5</v>
          </cell>
          <cell r="R403" t="str">
            <v>Yếu</v>
          </cell>
        </row>
        <row r="404">
          <cell r="C404" t="str">
            <v>28206300262</v>
          </cell>
          <cell r="E404" t="str">
            <v>Nguyễn Thị Mỹ Hạnh</v>
          </cell>
          <cell r="I404">
            <v>38150</v>
          </cell>
          <cell r="J404" t="str">
            <v>K28VBC</v>
          </cell>
          <cell r="K404">
            <v>70</v>
          </cell>
          <cell r="M404">
            <v>72</v>
          </cell>
          <cell r="O404">
            <v>71</v>
          </cell>
          <cell r="R404" t="str">
            <v>Khá</v>
          </cell>
        </row>
        <row r="405">
          <cell r="C405" t="str">
            <v>28206353251</v>
          </cell>
          <cell r="E405" t="str">
            <v>Phan Đặng Liên Hoàng</v>
          </cell>
          <cell r="I405">
            <v>38176</v>
          </cell>
          <cell r="J405" t="str">
            <v>K28VBC</v>
          </cell>
          <cell r="K405">
            <v>82</v>
          </cell>
          <cell r="M405">
            <v>83</v>
          </cell>
          <cell r="O405">
            <v>82.5</v>
          </cell>
          <cell r="R405" t="str">
            <v>Tốt</v>
          </cell>
        </row>
        <row r="406">
          <cell r="C406" t="str">
            <v>28206324701</v>
          </cell>
          <cell r="E406" t="str">
            <v>Huỳnh Thị Thuỳ Linh</v>
          </cell>
          <cell r="I406">
            <v>38246</v>
          </cell>
          <cell r="J406" t="str">
            <v>K28VBC</v>
          </cell>
          <cell r="K406">
            <v>85</v>
          </cell>
          <cell r="M406">
            <v>80</v>
          </cell>
          <cell r="O406">
            <v>82.5</v>
          </cell>
          <cell r="R406" t="str">
            <v>Tốt</v>
          </cell>
        </row>
        <row r="407">
          <cell r="C407" t="str">
            <v>28206305069</v>
          </cell>
          <cell r="E407" t="str">
            <v>Trịnh Hồng Ly</v>
          </cell>
          <cell r="I407">
            <v>37866</v>
          </cell>
          <cell r="J407" t="str">
            <v>K28VBC</v>
          </cell>
          <cell r="K407">
            <v>94</v>
          </cell>
          <cell r="M407">
            <v>97</v>
          </cell>
          <cell r="O407">
            <v>95.5</v>
          </cell>
          <cell r="R407" t="str">
            <v>Xuất Sắc</v>
          </cell>
        </row>
        <row r="408">
          <cell r="C408" t="str">
            <v>28205236715</v>
          </cell>
          <cell r="E408" t="str">
            <v>Nguyễn Thị Tố Nga</v>
          </cell>
          <cell r="I408">
            <v>38173</v>
          </cell>
          <cell r="J408" t="str">
            <v>K28VBC</v>
          </cell>
          <cell r="K408">
            <v>95</v>
          </cell>
          <cell r="M408">
            <v>81</v>
          </cell>
          <cell r="O408">
            <v>88</v>
          </cell>
          <cell r="R408" t="str">
            <v>Tốt</v>
          </cell>
        </row>
        <row r="409">
          <cell r="C409" t="str">
            <v>28204332589</v>
          </cell>
          <cell r="E409" t="str">
            <v>Thân Khánh Ngọc</v>
          </cell>
          <cell r="I409">
            <v>37950</v>
          </cell>
          <cell r="J409" t="str">
            <v>K28VBC</v>
          </cell>
          <cell r="K409">
            <v>100</v>
          </cell>
          <cell r="M409">
            <v>85</v>
          </cell>
          <cell r="O409">
            <v>92.5</v>
          </cell>
          <cell r="R409" t="str">
            <v>Xuất Sắc</v>
          </cell>
        </row>
        <row r="410">
          <cell r="C410" t="str">
            <v>28206304068</v>
          </cell>
          <cell r="E410" t="str">
            <v>Lê Thị Dung Nhi</v>
          </cell>
          <cell r="I410">
            <v>38139</v>
          </cell>
          <cell r="J410" t="str">
            <v>K28VBC</v>
          </cell>
          <cell r="K410">
            <v>100</v>
          </cell>
          <cell r="M410">
            <v>100</v>
          </cell>
          <cell r="O410">
            <v>100</v>
          </cell>
          <cell r="R410" t="str">
            <v>Xuất Sắc</v>
          </cell>
        </row>
        <row r="411">
          <cell r="C411" t="str">
            <v>28206602070</v>
          </cell>
          <cell r="E411" t="str">
            <v>Trần Nguyễn Bảo Nhi</v>
          </cell>
          <cell r="I411">
            <v>38129</v>
          </cell>
          <cell r="J411" t="str">
            <v>K28VBC</v>
          </cell>
          <cell r="K411">
            <v>90</v>
          </cell>
          <cell r="M411">
            <v>90</v>
          </cell>
          <cell r="O411">
            <v>90</v>
          </cell>
          <cell r="R411" t="str">
            <v>Xuất Sắc</v>
          </cell>
        </row>
        <row r="412">
          <cell r="C412" t="str">
            <v>28206306695</v>
          </cell>
          <cell r="E412" t="str">
            <v>Võ Thị Tuyết Nhung</v>
          </cell>
          <cell r="I412">
            <v>38205</v>
          </cell>
          <cell r="J412" t="str">
            <v>K28VBC</v>
          </cell>
          <cell r="K412">
            <v>92</v>
          </cell>
          <cell r="M412">
            <v>81</v>
          </cell>
          <cell r="O412">
            <v>86.5</v>
          </cell>
          <cell r="R412" t="str">
            <v>Tốt</v>
          </cell>
        </row>
        <row r="413">
          <cell r="C413" t="str">
            <v>28206354527</v>
          </cell>
          <cell r="E413" t="str">
            <v>Mai Thị Thanh Thanh</v>
          </cell>
          <cell r="I413">
            <v>38282</v>
          </cell>
          <cell r="J413" t="str">
            <v>K28VBC</v>
          </cell>
          <cell r="K413">
            <v>88</v>
          </cell>
          <cell r="M413">
            <v>90</v>
          </cell>
          <cell r="O413">
            <v>89</v>
          </cell>
          <cell r="R413" t="str">
            <v>Tốt</v>
          </cell>
        </row>
        <row r="414">
          <cell r="C414" t="str">
            <v>28208007000</v>
          </cell>
          <cell r="E414" t="str">
            <v>Huỳnh Ngọc Phương Thi</v>
          </cell>
          <cell r="I414">
            <v>37967</v>
          </cell>
          <cell r="J414" t="str">
            <v>K28VBC</v>
          </cell>
          <cell r="K414">
            <v>81</v>
          </cell>
          <cell r="M414">
            <v>81</v>
          </cell>
          <cell r="O414">
            <v>81</v>
          </cell>
          <cell r="R414" t="str">
            <v>Tốt</v>
          </cell>
        </row>
        <row r="415">
          <cell r="C415" t="str">
            <v>28206454213</v>
          </cell>
          <cell r="E415" t="str">
            <v>Nguyễn Thị Thanh Thư</v>
          </cell>
          <cell r="I415">
            <v>38282</v>
          </cell>
          <cell r="J415" t="str">
            <v>K28VBC</v>
          </cell>
          <cell r="K415">
            <v>87</v>
          </cell>
          <cell r="M415">
            <v>90</v>
          </cell>
          <cell r="O415">
            <v>88.5</v>
          </cell>
          <cell r="R415" t="str">
            <v>Tốt</v>
          </cell>
        </row>
        <row r="416">
          <cell r="C416" t="str">
            <v>27213346002</v>
          </cell>
          <cell r="E416" t="str">
            <v>Trần Tiến Trọng</v>
          </cell>
          <cell r="I416">
            <v>37831</v>
          </cell>
          <cell r="J416" t="str">
            <v>K28VBC</v>
          </cell>
          <cell r="K416">
            <v>0</v>
          </cell>
          <cell r="M416">
            <v>82</v>
          </cell>
          <cell r="O416">
            <v>41</v>
          </cell>
          <cell r="R416" t="str">
            <v>Yếu</v>
          </cell>
        </row>
        <row r="417">
          <cell r="C417" t="str">
            <v>28206100502</v>
          </cell>
          <cell r="E417" t="str">
            <v>Trần Thị Thảo Vi</v>
          </cell>
          <cell r="I417">
            <v>38317</v>
          </cell>
          <cell r="J417" t="str">
            <v>K28VBC</v>
          </cell>
          <cell r="K417">
            <v>97</v>
          </cell>
          <cell r="M417">
            <v>97</v>
          </cell>
          <cell r="O417">
            <v>97</v>
          </cell>
          <cell r="R417" t="str">
            <v>Xuất Sắc</v>
          </cell>
        </row>
        <row r="418">
          <cell r="C418" t="str">
            <v>28206353299</v>
          </cell>
          <cell r="E418" t="str">
            <v>Nguyễn Thị Hồng Vương</v>
          </cell>
          <cell r="I418">
            <v>38076</v>
          </cell>
          <cell r="J418" t="str">
            <v>K28VBC</v>
          </cell>
          <cell r="K418">
            <v>82</v>
          </cell>
          <cell r="M418">
            <v>83</v>
          </cell>
          <cell r="O418">
            <v>82.5</v>
          </cell>
          <cell r="R418" t="str">
            <v>Tốt</v>
          </cell>
        </row>
        <row r="419">
          <cell r="C419" t="str">
            <v>28205226172</v>
          </cell>
          <cell r="E419" t="str">
            <v>Nguyễn Thị Mỹ Yên</v>
          </cell>
          <cell r="I419">
            <v>38313</v>
          </cell>
          <cell r="J419" t="str">
            <v>K28VBC</v>
          </cell>
          <cell r="K419">
            <v>70</v>
          </cell>
          <cell r="M419">
            <v>65</v>
          </cell>
          <cell r="O419">
            <v>67.5</v>
          </cell>
          <cell r="R419" t="str">
            <v>Khá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/>
  </sheetPr>
  <dimension ref="A1:M967"/>
  <sheetViews>
    <sheetView showGridLines="0" topLeftCell="A955" workbookViewId="0">
      <selection activeCell="E984" sqref="E984"/>
    </sheetView>
  </sheetViews>
  <sheetFormatPr defaultRowHeight="15" x14ac:dyDescent="0.25"/>
  <cols>
    <col min="1" max="1" width="11.140625" customWidth="1"/>
    <col min="2" max="2" width="19.7109375" bestFit="1" customWidth="1"/>
    <col min="3" max="3" width="9.140625" customWidth="1"/>
    <col min="4" max="4" width="9.28515625" customWidth="1"/>
    <col min="5" max="5" width="28.140625" bestFit="1" customWidth="1"/>
    <col min="6" max="6" width="30.7109375" bestFit="1" customWidth="1"/>
    <col min="7" max="7" width="29.85546875" bestFit="1" customWidth="1"/>
    <col min="8" max="8" width="28.7109375" bestFit="1" customWidth="1"/>
    <col min="9" max="9" width="31.28515625" bestFit="1" customWidth="1"/>
    <col min="10" max="10" width="30.42578125" customWidth="1"/>
  </cols>
  <sheetData>
    <row r="1" spans="1:13" ht="12.75" customHeight="1" x14ac:dyDescent="0.2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</row>
    <row r="2" spans="1:13" ht="12.75" customHeight="1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</row>
    <row r="3" spans="1:13" ht="12.75" customHeight="1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</row>
    <row r="4" spans="1:13" ht="40.5" customHeight="1" x14ac:dyDescent="0.25">
      <c r="A4" s="1" t="s">
        <v>1</v>
      </c>
      <c r="B4" s="1" t="s">
        <v>2</v>
      </c>
      <c r="C4" s="1" t="s">
        <v>3</v>
      </c>
      <c r="D4" s="1" t="s">
        <v>1923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</row>
    <row r="5" spans="1:13" ht="20.25" hidden="1" customHeight="1" x14ac:dyDescent="0.25">
      <c r="A5" s="2" t="s">
        <v>10</v>
      </c>
      <c r="B5" s="2" t="s">
        <v>11</v>
      </c>
      <c r="C5" s="3">
        <v>36563</v>
      </c>
      <c r="D5" s="2" t="s">
        <v>1924</v>
      </c>
      <c r="E5" s="4">
        <v>12</v>
      </c>
      <c r="F5" s="4">
        <v>7.71</v>
      </c>
      <c r="G5" s="4">
        <v>3.27</v>
      </c>
      <c r="H5" s="4">
        <v>8</v>
      </c>
      <c r="I5" s="4">
        <v>8.14</v>
      </c>
      <c r="J5" s="4">
        <v>3.62</v>
      </c>
      <c r="K5" s="8">
        <f t="shared" ref="K5" si="0">ROUND(((E5*F5)+(H5*I5))/(E5+H5),2)</f>
        <v>7.88</v>
      </c>
      <c r="L5" s="8">
        <f t="shared" ref="L5" si="1">ROUND(((E5*G5)+(H5*J5))/(E5+H5),2)</f>
        <v>3.41</v>
      </c>
      <c r="M5" s="8" t="str">
        <f t="shared" ref="M5" si="2">IF(L5&lt; 3.34, " ",(IF( L5&lt;=3.67,"Giỏi", "Xuất sắc")))</f>
        <v>Giỏi</v>
      </c>
    </row>
    <row r="6" spans="1:13" ht="20.25" hidden="1" customHeight="1" x14ac:dyDescent="0.25">
      <c r="A6" s="2" t="s">
        <v>12</v>
      </c>
      <c r="B6" s="2" t="s">
        <v>13</v>
      </c>
      <c r="C6" s="3">
        <v>37054</v>
      </c>
      <c r="D6" s="2" t="s">
        <v>1924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</row>
    <row r="7" spans="1:13" ht="20.25" hidden="1" customHeight="1" x14ac:dyDescent="0.25">
      <c r="A7" s="2" t="s">
        <v>14</v>
      </c>
      <c r="B7" s="2" t="s">
        <v>15</v>
      </c>
      <c r="C7" s="3">
        <v>36624</v>
      </c>
      <c r="D7" s="2" t="s">
        <v>1924</v>
      </c>
      <c r="E7" s="4">
        <v>19</v>
      </c>
      <c r="F7" s="4">
        <v>5.57</v>
      </c>
      <c r="G7" s="4">
        <v>1.99</v>
      </c>
      <c r="H7" s="4">
        <v>19</v>
      </c>
      <c r="I7" s="4">
        <v>5.67</v>
      </c>
      <c r="J7" s="4">
        <v>1.84</v>
      </c>
    </row>
    <row r="8" spans="1:13" ht="20.25" hidden="1" customHeight="1" x14ac:dyDescent="0.25">
      <c r="A8" s="2" t="s">
        <v>16</v>
      </c>
      <c r="B8" s="2" t="s">
        <v>17</v>
      </c>
      <c r="C8" s="3">
        <v>36966</v>
      </c>
      <c r="D8" s="2" t="s">
        <v>1924</v>
      </c>
      <c r="E8" s="4">
        <v>19</v>
      </c>
      <c r="F8" s="4">
        <v>6.33</v>
      </c>
      <c r="G8" s="4">
        <v>2.41</v>
      </c>
      <c r="H8" s="4">
        <v>10</v>
      </c>
      <c r="I8" s="4">
        <v>6.54</v>
      </c>
      <c r="J8" s="4">
        <v>2.56</v>
      </c>
    </row>
    <row r="9" spans="1:13" ht="20.25" hidden="1" customHeight="1" x14ac:dyDescent="0.25">
      <c r="A9" s="2" t="s">
        <v>18</v>
      </c>
      <c r="B9" s="2" t="s">
        <v>19</v>
      </c>
      <c r="C9" s="3">
        <v>36901</v>
      </c>
      <c r="D9" s="2" t="s">
        <v>1924</v>
      </c>
      <c r="E9" s="4">
        <v>19</v>
      </c>
      <c r="F9" s="4">
        <v>7.4</v>
      </c>
      <c r="G9" s="4">
        <v>3.09</v>
      </c>
      <c r="H9" s="4">
        <v>9</v>
      </c>
      <c r="I9" s="4">
        <v>7.96</v>
      </c>
      <c r="J9" s="4">
        <v>3.55</v>
      </c>
    </row>
    <row r="10" spans="1:13" ht="20.25" hidden="1" customHeight="1" x14ac:dyDescent="0.25">
      <c r="A10" s="2" t="s">
        <v>20</v>
      </c>
      <c r="B10" s="2" t="s">
        <v>21</v>
      </c>
      <c r="C10" s="3">
        <v>37174</v>
      </c>
      <c r="D10" s="2" t="s">
        <v>1924</v>
      </c>
      <c r="E10" s="4">
        <v>13</v>
      </c>
      <c r="F10" s="4">
        <v>7.28</v>
      </c>
      <c r="G10" s="4">
        <v>3.02</v>
      </c>
      <c r="H10" s="4">
        <v>10</v>
      </c>
      <c r="I10" s="4">
        <v>7.45</v>
      </c>
      <c r="J10" s="4">
        <v>3.09</v>
      </c>
    </row>
    <row r="11" spans="1:13" ht="20.25" hidden="1" customHeight="1" x14ac:dyDescent="0.25">
      <c r="A11" s="2" t="s">
        <v>22</v>
      </c>
      <c r="B11" s="2" t="s">
        <v>23</v>
      </c>
      <c r="C11" s="3">
        <v>36856</v>
      </c>
      <c r="D11" s="2" t="s">
        <v>1924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</row>
    <row r="12" spans="1:13" ht="20.25" hidden="1" customHeight="1" x14ac:dyDescent="0.25">
      <c r="A12" s="2" t="s">
        <v>24</v>
      </c>
      <c r="B12" s="2" t="s">
        <v>25</v>
      </c>
      <c r="C12" s="3">
        <v>36913</v>
      </c>
      <c r="D12" s="2" t="s">
        <v>1924</v>
      </c>
      <c r="E12" s="4">
        <v>17</v>
      </c>
      <c r="F12" s="4">
        <v>6.81</v>
      </c>
      <c r="G12" s="4">
        <v>2.7</v>
      </c>
      <c r="H12" s="4">
        <v>11</v>
      </c>
      <c r="I12" s="4">
        <v>6.29</v>
      </c>
      <c r="J12" s="4">
        <v>2.42</v>
      </c>
    </row>
    <row r="13" spans="1:13" ht="20.25" hidden="1" customHeight="1" x14ac:dyDescent="0.25">
      <c r="A13" s="2" t="s">
        <v>26</v>
      </c>
      <c r="B13" s="2" t="s">
        <v>27</v>
      </c>
      <c r="C13" s="3">
        <v>36681</v>
      </c>
      <c r="D13" s="2" t="s">
        <v>1924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</row>
    <row r="14" spans="1:13" ht="20.25" hidden="1" customHeight="1" x14ac:dyDescent="0.25">
      <c r="A14" s="2" t="s">
        <v>28</v>
      </c>
      <c r="B14" s="2" t="s">
        <v>29</v>
      </c>
      <c r="C14" s="3">
        <v>37099</v>
      </c>
      <c r="D14" s="2" t="s">
        <v>1924</v>
      </c>
      <c r="E14" s="4">
        <v>19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</row>
    <row r="15" spans="1:13" ht="20.25" hidden="1" customHeight="1" x14ac:dyDescent="0.25">
      <c r="A15" s="2" t="s">
        <v>30</v>
      </c>
      <c r="B15" s="2" t="s">
        <v>31</v>
      </c>
      <c r="C15" s="3">
        <v>37211</v>
      </c>
      <c r="D15" s="2" t="s">
        <v>1924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</row>
    <row r="16" spans="1:13" ht="20.25" hidden="1" customHeight="1" x14ac:dyDescent="0.25">
      <c r="A16" s="2" t="s">
        <v>32</v>
      </c>
      <c r="B16" s="2" t="s">
        <v>33</v>
      </c>
      <c r="C16" s="3">
        <v>37168</v>
      </c>
      <c r="D16" s="2" t="s">
        <v>1924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</row>
    <row r="17" spans="1:10" ht="20.25" hidden="1" customHeight="1" x14ac:dyDescent="0.25">
      <c r="A17" s="2" t="s">
        <v>34</v>
      </c>
      <c r="B17" s="2" t="s">
        <v>35</v>
      </c>
      <c r="C17" s="3">
        <v>37212</v>
      </c>
      <c r="D17" s="2" t="s">
        <v>1924</v>
      </c>
      <c r="E17" s="4">
        <v>17</v>
      </c>
      <c r="F17" s="4">
        <v>6.08</v>
      </c>
      <c r="G17" s="4">
        <v>2.4300000000000002</v>
      </c>
      <c r="H17" s="4">
        <v>3</v>
      </c>
      <c r="I17" s="4">
        <v>7.13</v>
      </c>
      <c r="J17" s="4">
        <v>2.89</v>
      </c>
    </row>
    <row r="18" spans="1:10" ht="20.25" hidden="1" customHeight="1" x14ac:dyDescent="0.25">
      <c r="A18" s="2" t="s">
        <v>36</v>
      </c>
      <c r="B18" s="2" t="s">
        <v>37</v>
      </c>
      <c r="C18" s="3">
        <v>37200</v>
      </c>
      <c r="D18" s="2" t="s">
        <v>1924</v>
      </c>
      <c r="E18" s="4">
        <v>16</v>
      </c>
      <c r="F18" s="4">
        <v>8.23</v>
      </c>
      <c r="G18" s="4">
        <v>3.62</v>
      </c>
      <c r="H18" s="4">
        <v>3</v>
      </c>
      <c r="I18" s="4">
        <v>7.6</v>
      </c>
      <c r="J18" s="4">
        <v>3.1</v>
      </c>
    </row>
    <row r="19" spans="1:10" ht="20.25" hidden="1" customHeight="1" x14ac:dyDescent="0.25">
      <c r="A19" s="2" t="s">
        <v>38</v>
      </c>
      <c r="B19" s="2" t="s">
        <v>39</v>
      </c>
      <c r="C19" s="3">
        <v>37081</v>
      </c>
      <c r="D19" s="2" t="s">
        <v>1924</v>
      </c>
      <c r="E19" s="4">
        <v>17</v>
      </c>
      <c r="F19" s="4">
        <v>7.7</v>
      </c>
      <c r="G19" s="4">
        <v>3.25</v>
      </c>
      <c r="H19" s="4">
        <v>6</v>
      </c>
      <c r="I19" s="4">
        <v>7.35</v>
      </c>
      <c r="J19" s="4">
        <v>3.17</v>
      </c>
    </row>
    <row r="20" spans="1:10" ht="20.25" hidden="1" customHeight="1" x14ac:dyDescent="0.25">
      <c r="A20" s="2" t="s">
        <v>40</v>
      </c>
      <c r="B20" s="2" t="s">
        <v>41</v>
      </c>
      <c r="C20" s="3">
        <v>36997</v>
      </c>
      <c r="D20" s="2" t="s">
        <v>1924</v>
      </c>
      <c r="E20" s="4">
        <v>13</v>
      </c>
      <c r="F20" s="4">
        <v>6.57</v>
      </c>
      <c r="G20" s="4">
        <v>2.61</v>
      </c>
      <c r="H20" s="4">
        <v>12</v>
      </c>
      <c r="I20" s="4">
        <v>6.2</v>
      </c>
      <c r="J20" s="4">
        <v>2.35</v>
      </c>
    </row>
    <row r="21" spans="1:10" ht="20.25" hidden="1" customHeight="1" x14ac:dyDescent="0.25">
      <c r="A21" s="2" t="s">
        <v>42</v>
      </c>
      <c r="B21" s="2" t="s">
        <v>43</v>
      </c>
      <c r="C21" s="3">
        <v>37057</v>
      </c>
      <c r="D21" s="2" t="s">
        <v>1924</v>
      </c>
      <c r="E21" s="4">
        <v>19</v>
      </c>
      <c r="F21" s="4">
        <v>7.03</v>
      </c>
      <c r="G21" s="4">
        <v>2.89</v>
      </c>
      <c r="H21" s="4">
        <v>10</v>
      </c>
      <c r="I21" s="4">
        <v>6.96</v>
      </c>
      <c r="J21" s="4">
        <v>2.86</v>
      </c>
    </row>
    <row r="22" spans="1:10" ht="20.25" hidden="1" customHeight="1" x14ac:dyDescent="0.25">
      <c r="A22" s="2" t="s">
        <v>44</v>
      </c>
      <c r="B22" s="2" t="s">
        <v>45</v>
      </c>
      <c r="C22" s="3">
        <v>36989</v>
      </c>
      <c r="D22" s="2" t="s">
        <v>1924</v>
      </c>
      <c r="E22" s="4">
        <v>19</v>
      </c>
      <c r="F22" s="4">
        <v>7.27</v>
      </c>
      <c r="G22" s="4">
        <v>3.01</v>
      </c>
      <c r="H22" s="4">
        <v>10</v>
      </c>
      <c r="I22" s="4">
        <v>7.75</v>
      </c>
      <c r="J22" s="4">
        <v>3.33</v>
      </c>
    </row>
    <row r="23" spans="1:10" ht="20.25" hidden="1" customHeight="1" x14ac:dyDescent="0.25">
      <c r="A23" s="2" t="s">
        <v>46</v>
      </c>
      <c r="B23" s="2" t="s">
        <v>47</v>
      </c>
      <c r="C23" s="3">
        <v>36991</v>
      </c>
      <c r="D23" s="2" t="s">
        <v>1924</v>
      </c>
      <c r="E23" s="4">
        <v>18</v>
      </c>
      <c r="F23" s="4">
        <v>7.12</v>
      </c>
      <c r="G23" s="4">
        <v>3.02</v>
      </c>
      <c r="H23" s="4">
        <v>6</v>
      </c>
      <c r="I23" s="4">
        <v>7.62</v>
      </c>
      <c r="J23" s="4">
        <v>3.21</v>
      </c>
    </row>
    <row r="24" spans="1:10" ht="20.25" hidden="1" customHeight="1" x14ac:dyDescent="0.25">
      <c r="A24" s="2" t="s">
        <v>48</v>
      </c>
      <c r="B24" s="2" t="s">
        <v>49</v>
      </c>
      <c r="C24" s="3">
        <v>36883</v>
      </c>
      <c r="D24" s="2" t="s">
        <v>1924</v>
      </c>
      <c r="E24" s="4">
        <v>18</v>
      </c>
      <c r="F24" s="4">
        <v>8.01</v>
      </c>
      <c r="G24" s="4">
        <v>3.53</v>
      </c>
      <c r="H24" s="4">
        <v>10</v>
      </c>
      <c r="I24" s="4">
        <v>5.85</v>
      </c>
      <c r="J24" s="4">
        <v>2.52</v>
      </c>
    </row>
    <row r="25" spans="1:10" ht="20.25" hidden="1" customHeight="1" x14ac:dyDescent="0.25">
      <c r="A25" s="2" t="s">
        <v>50</v>
      </c>
      <c r="B25" s="2" t="s">
        <v>51</v>
      </c>
      <c r="C25" s="3">
        <v>36900</v>
      </c>
      <c r="D25" s="2" t="s">
        <v>1924</v>
      </c>
      <c r="E25" s="4">
        <v>19</v>
      </c>
      <c r="F25" s="4">
        <v>8.58</v>
      </c>
      <c r="G25" s="4">
        <v>3.74</v>
      </c>
      <c r="H25" s="4">
        <v>12</v>
      </c>
      <c r="I25" s="4">
        <v>8.52</v>
      </c>
      <c r="J25" s="4">
        <v>3.77</v>
      </c>
    </row>
    <row r="26" spans="1:10" ht="20.25" hidden="1" customHeight="1" x14ac:dyDescent="0.25">
      <c r="A26" s="2" t="s">
        <v>52</v>
      </c>
      <c r="B26" s="2" t="s">
        <v>53</v>
      </c>
      <c r="C26" s="3">
        <v>37090</v>
      </c>
      <c r="D26" s="2" t="s">
        <v>1924</v>
      </c>
      <c r="E26" s="4">
        <v>19</v>
      </c>
      <c r="F26" s="4">
        <v>7.68</v>
      </c>
      <c r="G26" s="4">
        <v>3.36</v>
      </c>
      <c r="H26" s="4">
        <v>10</v>
      </c>
      <c r="I26" s="4">
        <v>8.07</v>
      </c>
      <c r="J26" s="4">
        <v>3.3</v>
      </c>
    </row>
    <row r="27" spans="1:10" ht="20.25" hidden="1" customHeight="1" x14ac:dyDescent="0.25">
      <c r="A27" s="2" t="s">
        <v>54</v>
      </c>
      <c r="B27" s="2" t="s">
        <v>55</v>
      </c>
      <c r="C27" s="3">
        <v>36660</v>
      </c>
      <c r="D27" s="2" t="s">
        <v>1924</v>
      </c>
      <c r="E27" s="4">
        <v>17</v>
      </c>
      <c r="F27" s="4">
        <v>6.59</v>
      </c>
      <c r="G27" s="4">
        <v>2.5099999999999998</v>
      </c>
      <c r="H27" s="4">
        <v>16</v>
      </c>
      <c r="I27" s="4">
        <v>6.18</v>
      </c>
      <c r="J27" s="4">
        <v>2.37</v>
      </c>
    </row>
    <row r="28" spans="1:10" ht="20.25" hidden="1" customHeight="1" x14ac:dyDescent="0.25">
      <c r="A28" s="2" t="s">
        <v>56</v>
      </c>
      <c r="B28" s="2" t="s">
        <v>57</v>
      </c>
      <c r="C28" s="3">
        <v>37099</v>
      </c>
      <c r="D28" s="2" t="s">
        <v>1924</v>
      </c>
      <c r="E28" s="4">
        <v>19</v>
      </c>
      <c r="F28" s="4">
        <v>6.93</v>
      </c>
      <c r="G28" s="4">
        <v>2.76</v>
      </c>
      <c r="H28" s="4">
        <v>12</v>
      </c>
      <c r="I28" s="4">
        <v>6.22</v>
      </c>
      <c r="J28" s="4">
        <v>2.35</v>
      </c>
    </row>
    <row r="29" spans="1:10" ht="20.25" hidden="1" customHeight="1" x14ac:dyDescent="0.25">
      <c r="A29" s="2" t="s">
        <v>58</v>
      </c>
      <c r="B29" s="2" t="s">
        <v>59</v>
      </c>
      <c r="C29" s="3">
        <v>37246</v>
      </c>
      <c r="D29" s="2" t="s">
        <v>1924</v>
      </c>
      <c r="E29" s="4">
        <v>19</v>
      </c>
      <c r="F29" s="4">
        <v>6.44</v>
      </c>
      <c r="G29" s="4">
        <v>2.4900000000000002</v>
      </c>
      <c r="H29" s="4">
        <v>7</v>
      </c>
      <c r="I29" s="4">
        <v>6.17</v>
      </c>
      <c r="J29" s="4">
        <v>2.2799999999999998</v>
      </c>
    </row>
    <row r="30" spans="1:10" ht="20.25" hidden="1" customHeight="1" x14ac:dyDescent="0.25">
      <c r="A30" s="2" t="s">
        <v>60</v>
      </c>
      <c r="B30" s="2" t="s">
        <v>61</v>
      </c>
      <c r="C30" s="3">
        <v>36893</v>
      </c>
      <c r="D30" s="2" t="s">
        <v>1924</v>
      </c>
      <c r="E30" s="4">
        <v>19</v>
      </c>
      <c r="F30" s="4">
        <v>7.94</v>
      </c>
      <c r="G30" s="4">
        <v>3.41</v>
      </c>
      <c r="H30" s="4">
        <v>15</v>
      </c>
      <c r="I30" s="4">
        <v>7.35</v>
      </c>
      <c r="J30" s="4">
        <v>3.06</v>
      </c>
    </row>
    <row r="31" spans="1:10" ht="20.25" hidden="1" customHeight="1" x14ac:dyDescent="0.25">
      <c r="A31" s="2" t="s">
        <v>62</v>
      </c>
      <c r="B31" s="2" t="s">
        <v>63</v>
      </c>
      <c r="C31" s="3">
        <v>36948</v>
      </c>
      <c r="D31" s="2" t="s">
        <v>1924</v>
      </c>
      <c r="E31" s="4">
        <v>19</v>
      </c>
      <c r="F31" s="4">
        <v>5.29</v>
      </c>
      <c r="G31" s="4">
        <v>2.16</v>
      </c>
      <c r="H31" s="4">
        <v>9</v>
      </c>
      <c r="I31" s="4">
        <v>6.38</v>
      </c>
      <c r="J31" s="4">
        <v>2.5499999999999998</v>
      </c>
    </row>
    <row r="32" spans="1:10" ht="20.25" hidden="1" customHeight="1" x14ac:dyDescent="0.25">
      <c r="A32" s="2" t="s">
        <v>64</v>
      </c>
      <c r="B32" s="2" t="s">
        <v>65</v>
      </c>
      <c r="C32" s="3">
        <v>37233</v>
      </c>
      <c r="D32" s="2" t="s">
        <v>1924</v>
      </c>
      <c r="E32" s="4">
        <v>19</v>
      </c>
      <c r="F32" s="4">
        <v>6.28</v>
      </c>
      <c r="G32" s="4">
        <v>2.57</v>
      </c>
      <c r="H32" s="4">
        <v>17</v>
      </c>
      <c r="I32" s="4">
        <v>6.59</v>
      </c>
      <c r="J32" s="4">
        <v>2.41</v>
      </c>
    </row>
    <row r="33" spans="1:10" ht="20.25" hidden="1" customHeight="1" x14ac:dyDescent="0.25">
      <c r="A33" s="2" t="s">
        <v>66</v>
      </c>
      <c r="B33" s="2" t="s">
        <v>67</v>
      </c>
      <c r="C33" s="3">
        <v>36183</v>
      </c>
      <c r="D33" s="2" t="s">
        <v>1924</v>
      </c>
      <c r="E33" s="4">
        <v>13</v>
      </c>
      <c r="F33" s="4">
        <v>5.75</v>
      </c>
      <c r="G33" s="4">
        <v>2.4</v>
      </c>
      <c r="H33" s="4">
        <v>8</v>
      </c>
      <c r="I33" s="4">
        <v>5.52</v>
      </c>
      <c r="J33" s="4">
        <v>2.04</v>
      </c>
    </row>
    <row r="34" spans="1:10" ht="20.25" hidden="1" customHeight="1" x14ac:dyDescent="0.25">
      <c r="A34" s="2" t="s">
        <v>68</v>
      </c>
      <c r="B34" s="2" t="s">
        <v>69</v>
      </c>
      <c r="C34" s="3">
        <v>37058</v>
      </c>
      <c r="D34" s="2" t="s">
        <v>1924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</row>
    <row r="35" spans="1:10" ht="20.25" hidden="1" customHeight="1" x14ac:dyDescent="0.25">
      <c r="A35" s="2" t="s">
        <v>70</v>
      </c>
      <c r="B35" s="2" t="s">
        <v>71</v>
      </c>
      <c r="C35" s="3">
        <v>37196</v>
      </c>
      <c r="D35" s="2" t="s">
        <v>1924</v>
      </c>
      <c r="E35" s="4">
        <v>19</v>
      </c>
      <c r="F35" s="4">
        <v>7.19</v>
      </c>
      <c r="G35" s="4">
        <v>3.01</v>
      </c>
      <c r="H35" s="4">
        <v>12</v>
      </c>
      <c r="I35" s="4">
        <v>7.68</v>
      </c>
      <c r="J35" s="4">
        <v>3.3</v>
      </c>
    </row>
    <row r="36" spans="1:10" ht="20.25" hidden="1" customHeight="1" x14ac:dyDescent="0.25">
      <c r="A36" s="2" t="s">
        <v>72</v>
      </c>
      <c r="B36" s="2" t="s">
        <v>73</v>
      </c>
      <c r="C36" s="3">
        <v>37129</v>
      </c>
      <c r="D36" s="2" t="s">
        <v>1924</v>
      </c>
      <c r="E36" s="4">
        <v>19</v>
      </c>
      <c r="F36" s="4">
        <v>8.24</v>
      </c>
      <c r="G36" s="4">
        <v>3.57</v>
      </c>
      <c r="H36" s="4">
        <v>7</v>
      </c>
      <c r="I36" s="4">
        <v>8</v>
      </c>
      <c r="J36" s="4">
        <v>3.43</v>
      </c>
    </row>
    <row r="37" spans="1:10" ht="20.25" hidden="1" customHeight="1" x14ac:dyDescent="0.25">
      <c r="A37" s="2" t="s">
        <v>74</v>
      </c>
      <c r="B37" s="2" t="s">
        <v>75</v>
      </c>
      <c r="C37" s="3">
        <v>36946</v>
      </c>
      <c r="D37" s="2" t="s">
        <v>1924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</row>
    <row r="38" spans="1:10" ht="20.25" hidden="1" customHeight="1" x14ac:dyDescent="0.25">
      <c r="A38" s="2" t="s">
        <v>76</v>
      </c>
      <c r="B38" s="2" t="s">
        <v>77</v>
      </c>
      <c r="C38" s="3">
        <v>37008</v>
      </c>
      <c r="D38" s="2" t="s">
        <v>1924</v>
      </c>
      <c r="E38" s="4">
        <v>16</v>
      </c>
      <c r="F38" s="4">
        <v>6.68</v>
      </c>
      <c r="G38" s="4">
        <v>2.64</v>
      </c>
      <c r="H38" s="4">
        <v>5</v>
      </c>
      <c r="I38" s="4">
        <v>6.04</v>
      </c>
      <c r="J38" s="4">
        <v>2.25</v>
      </c>
    </row>
    <row r="39" spans="1:10" ht="20.25" hidden="1" customHeight="1" x14ac:dyDescent="0.25">
      <c r="A39" s="2" t="s">
        <v>78</v>
      </c>
      <c r="B39" s="2" t="s">
        <v>79</v>
      </c>
      <c r="C39" s="3">
        <v>37105</v>
      </c>
      <c r="D39" s="2" t="s">
        <v>1924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</row>
    <row r="40" spans="1:10" ht="20.25" hidden="1" customHeight="1" x14ac:dyDescent="0.25">
      <c r="A40" s="2" t="s">
        <v>80</v>
      </c>
      <c r="B40" s="2" t="s">
        <v>81</v>
      </c>
      <c r="C40" s="3">
        <v>37111</v>
      </c>
      <c r="D40" s="2" t="s">
        <v>1924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</row>
    <row r="41" spans="1:10" ht="20.25" hidden="1" customHeight="1" x14ac:dyDescent="0.25">
      <c r="A41" s="2" t="s">
        <v>82</v>
      </c>
      <c r="B41" s="2" t="s">
        <v>83</v>
      </c>
      <c r="C41" s="3">
        <v>37244</v>
      </c>
      <c r="D41" s="2" t="s">
        <v>1924</v>
      </c>
      <c r="E41" s="4">
        <v>19</v>
      </c>
      <c r="F41" s="4">
        <v>7.6</v>
      </c>
      <c r="G41" s="4">
        <v>3.26</v>
      </c>
      <c r="H41" s="4">
        <v>14</v>
      </c>
      <c r="I41" s="4">
        <v>7.27</v>
      </c>
      <c r="J41" s="4">
        <v>3.04</v>
      </c>
    </row>
    <row r="42" spans="1:10" ht="20.25" hidden="1" customHeight="1" x14ac:dyDescent="0.25">
      <c r="A42" s="2" t="s">
        <v>84</v>
      </c>
      <c r="B42" s="2" t="s">
        <v>85</v>
      </c>
      <c r="C42" s="3">
        <v>36998</v>
      </c>
      <c r="D42" s="2" t="s">
        <v>1924</v>
      </c>
      <c r="E42" s="4">
        <v>16</v>
      </c>
      <c r="F42" s="4">
        <v>8.59</v>
      </c>
      <c r="G42" s="4">
        <v>3.72</v>
      </c>
      <c r="H42" s="4">
        <v>15</v>
      </c>
      <c r="I42" s="4">
        <v>7.99</v>
      </c>
      <c r="J42" s="4">
        <v>3.49</v>
      </c>
    </row>
    <row r="43" spans="1:10" ht="20.25" hidden="1" customHeight="1" x14ac:dyDescent="0.25">
      <c r="A43" s="2" t="s">
        <v>86</v>
      </c>
      <c r="B43" s="2" t="s">
        <v>87</v>
      </c>
      <c r="C43" s="3">
        <v>36974</v>
      </c>
      <c r="D43" s="2" t="s">
        <v>1924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</row>
    <row r="44" spans="1:10" ht="20.25" hidden="1" customHeight="1" x14ac:dyDescent="0.25">
      <c r="A44" s="2" t="s">
        <v>88</v>
      </c>
      <c r="B44" s="2" t="s">
        <v>89</v>
      </c>
      <c r="C44" s="3">
        <v>36964</v>
      </c>
      <c r="D44" s="2" t="s">
        <v>1924</v>
      </c>
      <c r="E44" s="4">
        <v>19</v>
      </c>
      <c r="F44" s="4">
        <v>8.14</v>
      </c>
      <c r="G44" s="4">
        <v>3.54</v>
      </c>
      <c r="H44" s="4">
        <v>18</v>
      </c>
      <c r="I44" s="4">
        <v>8.19</v>
      </c>
      <c r="J44" s="4">
        <v>3.66</v>
      </c>
    </row>
    <row r="45" spans="1:10" ht="20.25" hidden="1" customHeight="1" x14ac:dyDescent="0.25">
      <c r="A45" s="2" t="s">
        <v>90</v>
      </c>
      <c r="B45" s="2" t="s">
        <v>91</v>
      </c>
      <c r="C45" s="3">
        <v>36926</v>
      </c>
      <c r="D45" s="2" t="s">
        <v>1924</v>
      </c>
      <c r="E45" s="4">
        <v>16</v>
      </c>
      <c r="F45" s="4">
        <v>7.48</v>
      </c>
      <c r="G45" s="4">
        <v>3.23</v>
      </c>
      <c r="H45" s="4">
        <v>5</v>
      </c>
      <c r="I45" s="4">
        <v>7.66</v>
      </c>
      <c r="J45" s="4">
        <v>3.2</v>
      </c>
    </row>
    <row r="46" spans="1:10" ht="20.25" hidden="1" customHeight="1" x14ac:dyDescent="0.25">
      <c r="A46" s="2" t="s">
        <v>92</v>
      </c>
      <c r="B46" s="2" t="s">
        <v>93</v>
      </c>
      <c r="C46" s="3">
        <v>37198</v>
      </c>
      <c r="D46" s="2" t="s">
        <v>1924</v>
      </c>
      <c r="E46" s="4">
        <v>19</v>
      </c>
      <c r="F46" s="4">
        <v>7.64</v>
      </c>
      <c r="G46" s="4">
        <v>3.28</v>
      </c>
      <c r="H46" s="4">
        <v>12</v>
      </c>
      <c r="I46" s="4">
        <v>8.1300000000000008</v>
      </c>
      <c r="J46" s="4">
        <v>3.55</v>
      </c>
    </row>
    <row r="47" spans="1:10" ht="20.25" hidden="1" customHeight="1" x14ac:dyDescent="0.25">
      <c r="A47" s="2" t="s">
        <v>94</v>
      </c>
      <c r="B47" s="2" t="s">
        <v>95</v>
      </c>
      <c r="C47" s="3">
        <v>36618</v>
      </c>
      <c r="D47" s="2" t="s">
        <v>1924</v>
      </c>
      <c r="E47" s="4">
        <v>19</v>
      </c>
      <c r="F47" s="4">
        <v>6.64</v>
      </c>
      <c r="G47" s="4">
        <v>2.71</v>
      </c>
      <c r="H47" s="4">
        <v>10</v>
      </c>
      <c r="I47" s="4">
        <v>5.63</v>
      </c>
      <c r="J47" s="4">
        <v>2.2999999999999998</v>
      </c>
    </row>
    <row r="48" spans="1:10" ht="20.25" hidden="1" customHeight="1" x14ac:dyDescent="0.25">
      <c r="A48" s="2" t="s">
        <v>96</v>
      </c>
      <c r="B48" s="2" t="s">
        <v>95</v>
      </c>
      <c r="C48" s="3">
        <v>36927</v>
      </c>
      <c r="D48" s="2" t="s">
        <v>1924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</row>
    <row r="49" spans="1:10" ht="20.25" hidden="1" customHeight="1" x14ac:dyDescent="0.25">
      <c r="A49" s="2" t="s">
        <v>97</v>
      </c>
      <c r="B49" s="2" t="s">
        <v>98</v>
      </c>
      <c r="C49" s="3">
        <v>36934</v>
      </c>
      <c r="D49" s="2" t="s">
        <v>1924</v>
      </c>
      <c r="E49" s="4">
        <v>19</v>
      </c>
      <c r="F49" s="4">
        <v>7.13</v>
      </c>
      <c r="G49" s="4">
        <v>2.93</v>
      </c>
      <c r="H49" s="4">
        <v>10</v>
      </c>
      <c r="I49" s="4">
        <v>7.6</v>
      </c>
      <c r="J49" s="4">
        <v>3.26</v>
      </c>
    </row>
    <row r="50" spans="1:10" ht="20.25" hidden="1" customHeight="1" x14ac:dyDescent="0.25">
      <c r="A50" s="2" t="s">
        <v>99</v>
      </c>
      <c r="B50" s="2" t="s">
        <v>100</v>
      </c>
      <c r="C50" s="3">
        <v>37118</v>
      </c>
      <c r="D50" s="2" t="s">
        <v>1924</v>
      </c>
      <c r="E50" s="4">
        <v>18</v>
      </c>
      <c r="F50" s="4">
        <v>7.8</v>
      </c>
      <c r="G50" s="4">
        <v>3.35</v>
      </c>
      <c r="H50" s="4">
        <v>10</v>
      </c>
      <c r="I50" s="4">
        <v>8.69</v>
      </c>
      <c r="J50" s="4">
        <v>3.9</v>
      </c>
    </row>
    <row r="51" spans="1:10" ht="20.25" hidden="1" customHeight="1" x14ac:dyDescent="0.25">
      <c r="A51" s="2" t="s">
        <v>101</v>
      </c>
      <c r="B51" s="2" t="s">
        <v>102</v>
      </c>
      <c r="C51" s="3">
        <v>36970</v>
      </c>
      <c r="D51" s="2" t="s">
        <v>1924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</row>
    <row r="52" spans="1:10" ht="20.25" hidden="1" customHeight="1" x14ac:dyDescent="0.25">
      <c r="A52" s="2" t="s">
        <v>103</v>
      </c>
      <c r="B52" s="2" t="s">
        <v>104</v>
      </c>
      <c r="C52" s="3">
        <v>37239</v>
      </c>
      <c r="D52" s="2" t="s">
        <v>1924</v>
      </c>
      <c r="E52" s="4">
        <v>15</v>
      </c>
      <c r="F52" s="4">
        <v>7.87</v>
      </c>
      <c r="G52" s="4">
        <v>3.4</v>
      </c>
      <c r="H52" s="4">
        <v>12</v>
      </c>
      <c r="I52" s="4">
        <v>7.62</v>
      </c>
      <c r="J52" s="4">
        <v>3.21</v>
      </c>
    </row>
    <row r="53" spans="1:10" ht="20.25" hidden="1" customHeight="1" x14ac:dyDescent="0.25">
      <c r="A53" s="2" t="s">
        <v>105</v>
      </c>
      <c r="B53" s="2" t="s">
        <v>106</v>
      </c>
      <c r="C53" s="3">
        <v>36545</v>
      </c>
      <c r="D53" s="2" t="s">
        <v>1924</v>
      </c>
      <c r="E53" s="4">
        <v>19</v>
      </c>
      <c r="F53" s="4">
        <v>7.06</v>
      </c>
      <c r="G53" s="4">
        <v>2.9</v>
      </c>
      <c r="H53" s="4">
        <v>10</v>
      </c>
      <c r="I53" s="4">
        <v>7.46</v>
      </c>
      <c r="J53" s="4">
        <v>3.12</v>
      </c>
    </row>
    <row r="54" spans="1:10" ht="20.25" hidden="1" customHeight="1" x14ac:dyDescent="0.25">
      <c r="A54" s="2" t="s">
        <v>107</v>
      </c>
      <c r="B54" s="2" t="s">
        <v>108</v>
      </c>
      <c r="C54" s="3">
        <v>36980</v>
      </c>
      <c r="D54" s="2" t="s">
        <v>1924</v>
      </c>
      <c r="E54" s="4">
        <v>19</v>
      </c>
      <c r="F54" s="4">
        <v>7.25</v>
      </c>
      <c r="G54" s="4">
        <v>3.05</v>
      </c>
      <c r="H54" s="4">
        <v>4</v>
      </c>
      <c r="I54" s="4">
        <v>6.9</v>
      </c>
      <c r="J54" s="4">
        <v>2.83</v>
      </c>
    </row>
    <row r="55" spans="1:10" ht="20.25" hidden="1" customHeight="1" x14ac:dyDescent="0.25">
      <c r="A55" s="2" t="s">
        <v>109</v>
      </c>
      <c r="B55" s="2" t="s">
        <v>110</v>
      </c>
      <c r="C55" s="3">
        <v>37241</v>
      </c>
      <c r="D55" s="2" t="s">
        <v>1924</v>
      </c>
      <c r="E55" s="4">
        <v>19</v>
      </c>
      <c r="F55" s="4">
        <v>6.91</v>
      </c>
      <c r="G55" s="4">
        <v>2.82</v>
      </c>
      <c r="H55" s="4">
        <v>10</v>
      </c>
      <c r="I55" s="4">
        <v>6.76</v>
      </c>
      <c r="J55" s="4">
        <v>2.63</v>
      </c>
    </row>
    <row r="56" spans="1:10" ht="20.25" hidden="1" customHeight="1" x14ac:dyDescent="0.25">
      <c r="A56" s="2" t="s">
        <v>111</v>
      </c>
      <c r="B56" s="2" t="s">
        <v>112</v>
      </c>
      <c r="C56" s="3">
        <v>37340</v>
      </c>
      <c r="D56" s="2" t="s">
        <v>1924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</row>
    <row r="57" spans="1:10" ht="20.25" hidden="1" customHeight="1" x14ac:dyDescent="0.25">
      <c r="A57" s="2" t="s">
        <v>113</v>
      </c>
      <c r="B57" s="2" t="s">
        <v>114</v>
      </c>
      <c r="C57" s="3">
        <v>37000</v>
      </c>
      <c r="D57" s="2" t="s">
        <v>1924</v>
      </c>
      <c r="E57" s="4">
        <v>19</v>
      </c>
      <c r="F57" s="4">
        <v>6.32</v>
      </c>
      <c r="G57" s="4">
        <v>2.59</v>
      </c>
      <c r="H57" s="4">
        <v>9</v>
      </c>
      <c r="I57" s="4">
        <v>5.26</v>
      </c>
      <c r="J57" s="4">
        <v>1.99</v>
      </c>
    </row>
    <row r="58" spans="1:10" ht="20.25" hidden="1" customHeight="1" x14ac:dyDescent="0.25">
      <c r="A58" s="2" t="s">
        <v>115</v>
      </c>
      <c r="B58" s="2" t="s">
        <v>116</v>
      </c>
      <c r="C58" s="3">
        <v>36881</v>
      </c>
      <c r="D58" s="2" t="s">
        <v>1924</v>
      </c>
      <c r="E58" s="4">
        <v>17</v>
      </c>
      <c r="F58" s="4">
        <v>0</v>
      </c>
      <c r="G58" s="4">
        <v>0</v>
      </c>
      <c r="H58" s="4">
        <v>7</v>
      </c>
      <c r="I58" s="4">
        <v>0</v>
      </c>
      <c r="J58" s="4">
        <v>0</v>
      </c>
    </row>
    <row r="59" spans="1:10" ht="20.25" hidden="1" customHeight="1" x14ac:dyDescent="0.25">
      <c r="A59" s="2" t="s">
        <v>117</v>
      </c>
      <c r="B59" s="2" t="s">
        <v>118</v>
      </c>
      <c r="C59" s="3">
        <v>37256</v>
      </c>
      <c r="D59" s="2" t="s">
        <v>1924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</row>
    <row r="60" spans="1:10" ht="20.25" hidden="1" customHeight="1" x14ac:dyDescent="0.25">
      <c r="A60" s="2" t="s">
        <v>119</v>
      </c>
      <c r="B60" s="2" t="s">
        <v>120</v>
      </c>
      <c r="C60" s="3">
        <v>37254</v>
      </c>
      <c r="D60" s="2" t="s">
        <v>1924</v>
      </c>
      <c r="E60" s="4">
        <v>18</v>
      </c>
      <c r="F60" s="4">
        <v>8.4700000000000006</v>
      </c>
      <c r="G60" s="4">
        <v>3.76</v>
      </c>
      <c r="H60" s="4">
        <v>11</v>
      </c>
      <c r="I60" s="4">
        <v>8.93</v>
      </c>
      <c r="J60" s="4">
        <v>3.94</v>
      </c>
    </row>
    <row r="61" spans="1:10" ht="20.25" hidden="1" customHeight="1" x14ac:dyDescent="0.25">
      <c r="A61" s="2" t="s">
        <v>121</v>
      </c>
      <c r="B61" s="2" t="s">
        <v>122</v>
      </c>
      <c r="C61" s="3">
        <v>37103</v>
      </c>
      <c r="D61" s="2" t="s">
        <v>1924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</row>
    <row r="62" spans="1:10" ht="20.25" hidden="1" customHeight="1" x14ac:dyDescent="0.25">
      <c r="A62" s="2" t="s">
        <v>123</v>
      </c>
      <c r="B62" s="2" t="s">
        <v>124</v>
      </c>
      <c r="C62" s="3">
        <v>36526</v>
      </c>
      <c r="D62" s="2" t="s">
        <v>1924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</row>
    <row r="63" spans="1:10" ht="20.25" hidden="1" customHeight="1" x14ac:dyDescent="0.25">
      <c r="A63" s="2" t="s">
        <v>125</v>
      </c>
      <c r="B63" s="2" t="s">
        <v>126</v>
      </c>
      <c r="C63" s="3">
        <v>36920</v>
      </c>
      <c r="D63" s="2" t="s">
        <v>1924</v>
      </c>
      <c r="E63" s="4">
        <v>19</v>
      </c>
      <c r="F63" s="4">
        <v>7.02</v>
      </c>
      <c r="G63" s="4">
        <v>2.91</v>
      </c>
      <c r="H63" s="4">
        <v>11</v>
      </c>
      <c r="I63" s="4">
        <v>8.25</v>
      </c>
      <c r="J63" s="4">
        <v>3.57</v>
      </c>
    </row>
    <row r="64" spans="1:10" ht="20.25" hidden="1" customHeight="1" x14ac:dyDescent="0.25">
      <c r="A64" s="2" t="s">
        <v>127</v>
      </c>
      <c r="B64" s="2" t="s">
        <v>128</v>
      </c>
      <c r="C64" s="3">
        <v>37249</v>
      </c>
      <c r="D64" s="2" t="s">
        <v>1924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</row>
    <row r="65" spans="1:10" ht="20.25" hidden="1" customHeight="1" x14ac:dyDescent="0.25">
      <c r="A65" s="2" t="s">
        <v>129</v>
      </c>
      <c r="B65" s="2" t="s">
        <v>130</v>
      </c>
      <c r="C65" s="3">
        <v>37176</v>
      </c>
      <c r="D65" s="2" t="s">
        <v>1924</v>
      </c>
      <c r="E65" s="4">
        <v>19</v>
      </c>
      <c r="F65" s="4">
        <v>6.52</v>
      </c>
      <c r="G65" s="4">
        <v>2.57</v>
      </c>
      <c r="H65" s="4">
        <v>8</v>
      </c>
      <c r="I65" s="4">
        <v>7.09</v>
      </c>
      <c r="J65" s="4">
        <v>2.87</v>
      </c>
    </row>
    <row r="66" spans="1:10" ht="20.25" hidden="1" customHeight="1" x14ac:dyDescent="0.25">
      <c r="A66" s="2" t="s">
        <v>131</v>
      </c>
      <c r="B66" s="2" t="s">
        <v>132</v>
      </c>
      <c r="C66" s="3">
        <v>36984</v>
      </c>
      <c r="D66" s="2" t="s">
        <v>1924</v>
      </c>
      <c r="E66" s="4">
        <v>19</v>
      </c>
      <c r="F66" s="4">
        <v>7.48</v>
      </c>
      <c r="G66" s="4">
        <v>3.2</v>
      </c>
      <c r="H66" s="4">
        <v>6</v>
      </c>
      <c r="I66" s="4">
        <v>7.72</v>
      </c>
      <c r="J66" s="4">
        <v>3.27</v>
      </c>
    </row>
    <row r="67" spans="1:10" ht="20.25" hidden="1" customHeight="1" x14ac:dyDescent="0.25">
      <c r="A67" s="2" t="s">
        <v>133</v>
      </c>
      <c r="B67" s="2" t="s">
        <v>134</v>
      </c>
      <c r="C67" s="3">
        <v>35237</v>
      </c>
      <c r="D67" s="2" t="s">
        <v>1924</v>
      </c>
      <c r="E67" s="4">
        <v>0</v>
      </c>
      <c r="F67" s="4">
        <v>0</v>
      </c>
      <c r="G67" s="4">
        <v>0</v>
      </c>
      <c r="H67" s="4">
        <v>7</v>
      </c>
      <c r="I67" s="4">
        <v>6.86</v>
      </c>
      <c r="J67" s="4">
        <v>2.76</v>
      </c>
    </row>
    <row r="68" spans="1:10" ht="20.25" hidden="1" customHeight="1" x14ac:dyDescent="0.25">
      <c r="A68" s="2" t="s">
        <v>135</v>
      </c>
      <c r="B68" s="2" t="s">
        <v>136</v>
      </c>
      <c r="C68" s="3">
        <v>36987</v>
      </c>
      <c r="D68" s="2" t="s">
        <v>1924</v>
      </c>
      <c r="E68" s="4">
        <v>19</v>
      </c>
      <c r="F68" s="4">
        <v>6.45</v>
      </c>
      <c r="G68" s="4">
        <v>2.5</v>
      </c>
      <c r="H68" s="4">
        <v>13</v>
      </c>
      <c r="I68" s="4">
        <v>7.02</v>
      </c>
      <c r="J68" s="4">
        <v>2.77</v>
      </c>
    </row>
    <row r="69" spans="1:10" ht="20.25" hidden="1" customHeight="1" x14ac:dyDescent="0.25">
      <c r="A69" s="2" t="s">
        <v>137</v>
      </c>
      <c r="B69" s="2" t="s">
        <v>138</v>
      </c>
      <c r="C69" s="3">
        <v>37076</v>
      </c>
      <c r="D69" s="2" t="s">
        <v>1924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</row>
    <row r="70" spans="1:10" ht="20.25" hidden="1" customHeight="1" x14ac:dyDescent="0.25">
      <c r="A70" s="2" t="s">
        <v>139</v>
      </c>
      <c r="B70" s="2" t="s">
        <v>140</v>
      </c>
      <c r="C70" s="3">
        <v>37033</v>
      </c>
      <c r="D70" s="2" t="s">
        <v>1924</v>
      </c>
      <c r="E70" s="4">
        <v>12</v>
      </c>
      <c r="F70" s="4">
        <v>6.28</v>
      </c>
      <c r="G70" s="4">
        <v>2.3199999999999998</v>
      </c>
      <c r="H70" s="4">
        <v>7</v>
      </c>
      <c r="I70" s="4">
        <v>7.34</v>
      </c>
      <c r="J70" s="4">
        <v>3.14</v>
      </c>
    </row>
    <row r="71" spans="1:10" ht="20.25" hidden="1" customHeight="1" x14ac:dyDescent="0.25">
      <c r="A71" s="2" t="s">
        <v>141</v>
      </c>
      <c r="B71" s="2" t="s">
        <v>142</v>
      </c>
      <c r="C71" s="3">
        <v>37097</v>
      </c>
      <c r="D71" s="2" t="s">
        <v>1924</v>
      </c>
      <c r="E71" s="4">
        <v>16</v>
      </c>
      <c r="F71" s="4">
        <v>6.88</v>
      </c>
      <c r="G71" s="4">
        <v>2.77</v>
      </c>
      <c r="H71" s="4">
        <v>7</v>
      </c>
      <c r="I71" s="4">
        <v>7.9</v>
      </c>
      <c r="J71" s="4">
        <v>3.57</v>
      </c>
    </row>
    <row r="72" spans="1:10" ht="20.25" hidden="1" customHeight="1" x14ac:dyDescent="0.25">
      <c r="A72" s="2" t="s">
        <v>143</v>
      </c>
      <c r="B72" s="2" t="s">
        <v>144</v>
      </c>
      <c r="C72" s="3">
        <v>36841</v>
      </c>
      <c r="D72" s="2" t="s">
        <v>1924</v>
      </c>
      <c r="E72" s="4">
        <v>2</v>
      </c>
      <c r="F72" s="4">
        <v>5.6</v>
      </c>
      <c r="G72" s="4">
        <v>2</v>
      </c>
      <c r="H72" s="4">
        <v>4</v>
      </c>
      <c r="I72" s="4">
        <v>6.12</v>
      </c>
      <c r="J72" s="4">
        <v>2.2400000000000002</v>
      </c>
    </row>
    <row r="73" spans="1:10" ht="20.25" hidden="1" customHeight="1" x14ac:dyDescent="0.25">
      <c r="A73" s="2" t="s">
        <v>145</v>
      </c>
      <c r="B73" s="2" t="s">
        <v>146</v>
      </c>
      <c r="C73" s="3">
        <v>36738</v>
      </c>
      <c r="D73" s="2" t="s">
        <v>1924</v>
      </c>
      <c r="E73" s="4">
        <v>19</v>
      </c>
      <c r="F73" s="4">
        <v>8.0299999999999994</v>
      </c>
      <c r="G73" s="4">
        <v>3.49</v>
      </c>
      <c r="H73" s="4">
        <v>12</v>
      </c>
      <c r="I73" s="4">
        <v>8.1199999999999992</v>
      </c>
      <c r="J73" s="4">
        <v>3.54</v>
      </c>
    </row>
    <row r="74" spans="1:10" ht="20.25" hidden="1" customHeight="1" x14ac:dyDescent="0.25">
      <c r="A74" s="2" t="s">
        <v>147</v>
      </c>
      <c r="B74" s="2" t="s">
        <v>148</v>
      </c>
      <c r="C74" s="3">
        <v>37100</v>
      </c>
      <c r="D74" s="2" t="s">
        <v>1924</v>
      </c>
      <c r="E74" s="4">
        <v>0</v>
      </c>
      <c r="F74" s="4">
        <v>0</v>
      </c>
      <c r="G74" s="4">
        <v>0</v>
      </c>
      <c r="H74" s="4">
        <v>0</v>
      </c>
      <c r="I74" s="4">
        <v>0</v>
      </c>
      <c r="J74" s="4">
        <v>0</v>
      </c>
    </row>
    <row r="75" spans="1:10" ht="20.25" hidden="1" customHeight="1" x14ac:dyDescent="0.25">
      <c r="A75" s="2" t="s">
        <v>149</v>
      </c>
      <c r="B75" s="2" t="s">
        <v>150</v>
      </c>
      <c r="C75" s="3">
        <v>37158</v>
      </c>
      <c r="D75" s="2" t="s">
        <v>1924</v>
      </c>
      <c r="E75" s="4">
        <v>18</v>
      </c>
      <c r="F75" s="4">
        <v>8.18</v>
      </c>
      <c r="G75" s="4">
        <v>3.61</v>
      </c>
      <c r="H75" s="4">
        <v>5</v>
      </c>
      <c r="I75" s="4">
        <v>8.06</v>
      </c>
      <c r="J75" s="4">
        <v>3.6</v>
      </c>
    </row>
    <row r="76" spans="1:10" ht="20.25" hidden="1" customHeight="1" x14ac:dyDescent="0.25">
      <c r="A76" s="2" t="s">
        <v>151</v>
      </c>
      <c r="B76" s="2" t="s">
        <v>152</v>
      </c>
      <c r="C76" s="3">
        <v>37083</v>
      </c>
      <c r="D76" s="2" t="s">
        <v>1924</v>
      </c>
      <c r="E76" s="4">
        <v>19</v>
      </c>
      <c r="F76" s="4">
        <v>6.92</v>
      </c>
      <c r="G76" s="4">
        <v>2.85</v>
      </c>
      <c r="H76" s="4">
        <v>12</v>
      </c>
      <c r="I76" s="4">
        <v>6.24</v>
      </c>
      <c r="J76" s="4">
        <v>2.64</v>
      </c>
    </row>
    <row r="77" spans="1:10" ht="20.25" hidden="1" customHeight="1" x14ac:dyDescent="0.25">
      <c r="A77" s="2" t="s">
        <v>153</v>
      </c>
      <c r="B77" s="2" t="s">
        <v>154</v>
      </c>
      <c r="C77" s="3">
        <v>37123</v>
      </c>
      <c r="D77" s="2" t="s">
        <v>1924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  <c r="J77" s="4">
        <v>0</v>
      </c>
    </row>
    <row r="78" spans="1:10" ht="20.25" hidden="1" customHeight="1" x14ac:dyDescent="0.25">
      <c r="A78" s="2" t="s">
        <v>155</v>
      </c>
      <c r="B78" s="2" t="s">
        <v>156</v>
      </c>
      <c r="C78" s="3">
        <v>37067</v>
      </c>
      <c r="D78" s="2" t="s">
        <v>1924</v>
      </c>
      <c r="E78" s="4">
        <v>19</v>
      </c>
      <c r="F78" s="4">
        <v>6.37</v>
      </c>
      <c r="G78" s="4">
        <v>2.5</v>
      </c>
      <c r="H78" s="4">
        <v>8</v>
      </c>
      <c r="I78" s="4">
        <v>6.5</v>
      </c>
      <c r="J78" s="4">
        <v>2.33</v>
      </c>
    </row>
    <row r="79" spans="1:10" ht="20.25" hidden="1" customHeight="1" x14ac:dyDescent="0.25">
      <c r="A79" s="2" t="s">
        <v>157</v>
      </c>
      <c r="B79" s="2" t="s">
        <v>158</v>
      </c>
      <c r="C79" s="3">
        <v>36827</v>
      </c>
      <c r="D79" s="2" t="s">
        <v>1924</v>
      </c>
      <c r="E79" s="4">
        <v>13</v>
      </c>
      <c r="F79" s="4">
        <v>7.88</v>
      </c>
      <c r="G79" s="4">
        <v>3.43</v>
      </c>
      <c r="H79" s="4">
        <v>7</v>
      </c>
      <c r="I79" s="4">
        <v>7.27</v>
      </c>
      <c r="J79" s="4">
        <v>2.99</v>
      </c>
    </row>
    <row r="80" spans="1:10" ht="20.25" hidden="1" customHeight="1" x14ac:dyDescent="0.25">
      <c r="A80" s="2" t="s">
        <v>159</v>
      </c>
      <c r="B80" s="2" t="s">
        <v>160</v>
      </c>
      <c r="C80" s="3">
        <v>37222</v>
      </c>
      <c r="D80" s="2" t="s">
        <v>1924</v>
      </c>
      <c r="E80" s="4">
        <v>18</v>
      </c>
      <c r="F80" s="4">
        <v>7.52</v>
      </c>
      <c r="G80" s="4">
        <v>3.27</v>
      </c>
      <c r="H80" s="4">
        <v>5</v>
      </c>
      <c r="I80" s="4">
        <v>8.08</v>
      </c>
      <c r="J80" s="4">
        <v>3.6</v>
      </c>
    </row>
    <row r="81" spans="1:10" ht="20.25" hidden="1" customHeight="1" x14ac:dyDescent="0.25">
      <c r="A81" s="2" t="s">
        <v>161</v>
      </c>
      <c r="B81" s="2" t="s">
        <v>162</v>
      </c>
      <c r="C81" s="3">
        <v>37092</v>
      </c>
      <c r="D81" s="2" t="s">
        <v>1925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  <c r="J81" s="4">
        <v>0</v>
      </c>
    </row>
    <row r="82" spans="1:10" ht="20.25" hidden="1" customHeight="1" x14ac:dyDescent="0.25">
      <c r="A82" s="2" t="s">
        <v>163</v>
      </c>
      <c r="B82" s="2" t="s">
        <v>164</v>
      </c>
      <c r="C82" s="3">
        <v>37001</v>
      </c>
      <c r="D82" s="2" t="s">
        <v>1925</v>
      </c>
      <c r="E82" s="4">
        <v>17</v>
      </c>
      <c r="F82" s="4">
        <v>6.09</v>
      </c>
      <c r="G82" s="4">
        <v>2.31</v>
      </c>
      <c r="H82" s="4">
        <v>20</v>
      </c>
      <c r="I82" s="4">
        <v>6.62</v>
      </c>
      <c r="J82" s="4">
        <v>2.61</v>
      </c>
    </row>
    <row r="83" spans="1:10" ht="20.25" hidden="1" customHeight="1" x14ac:dyDescent="0.25">
      <c r="A83" s="2" t="s">
        <v>165</v>
      </c>
      <c r="B83" s="2" t="s">
        <v>166</v>
      </c>
      <c r="C83" s="3">
        <v>36627</v>
      </c>
      <c r="D83" s="2" t="s">
        <v>1925</v>
      </c>
      <c r="E83" s="4">
        <v>16</v>
      </c>
      <c r="F83" s="4">
        <v>8.06</v>
      </c>
      <c r="G83" s="4">
        <v>3.55</v>
      </c>
      <c r="H83" s="4">
        <v>16</v>
      </c>
      <c r="I83" s="4">
        <v>7.9</v>
      </c>
      <c r="J83" s="4">
        <v>3.28</v>
      </c>
    </row>
    <row r="84" spans="1:10" ht="20.25" hidden="1" customHeight="1" x14ac:dyDescent="0.25">
      <c r="A84" s="2" t="s">
        <v>167</v>
      </c>
      <c r="B84" s="2" t="s">
        <v>168</v>
      </c>
      <c r="C84" s="3">
        <v>36838</v>
      </c>
      <c r="D84" s="2" t="s">
        <v>1925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  <c r="J84" s="4">
        <v>0</v>
      </c>
    </row>
    <row r="85" spans="1:10" ht="20.25" hidden="1" customHeight="1" x14ac:dyDescent="0.25">
      <c r="A85" s="2" t="s">
        <v>169</v>
      </c>
      <c r="B85" s="2" t="s">
        <v>170</v>
      </c>
      <c r="C85" s="3">
        <v>37166</v>
      </c>
      <c r="D85" s="2" t="s">
        <v>1925</v>
      </c>
      <c r="E85" s="4">
        <v>12</v>
      </c>
      <c r="F85" s="4">
        <v>6.57</v>
      </c>
      <c r="G85" s="4">
        <v>2.57</v>
      </c>
      <c r="H85" s="4">
        <v>11</v>
      </c>
      <c r="I85" s="4">
        <v>6.75</v>
      </c>
      <c r="J85" s="4">
        <v>2.72</v>
      </c>
    </row>
    <row r="86" spans="1:10" ht="20.25" hidden="1" customHeight="1" x14ac:dyDescent="0.25">
      <c r="A86" s="2" t="s">
        <v>171</v>
      </c>
      <c r="B86" s="2" t="s">
        <v>172</v>
      </c>
      <c r="C86" s="3">
        <v>34566</v>
      </c>
      <c r="D86" s="2" t="s">
        <v>1925</v>
      </c>
      <c r="E86" s="4">
        <v>9</v>
      </c>
      <c r="F86" s="4">
        <v>7.57</v>
      </c>
      <c r="G86" s="4">
        <v>3.18</v>
      </c>
      <c r="H86" s="4">
        <v>2</v>
      </c>
      <c r="I86" s="4">
        <v>0</v>
      </c>
      <c r="J86" s="4">
        <v>0</v>
      </c>
    </row>
    <row r="87" spans="1:10" ht="20.25" hidden="1" customHeight="1" x14ac:dyDescent="0.25">
      <c r="A87" s="2" t="s">
        <v>173</v>
      </c>
      <c r="B87" s="2" t="s">
        <v>174</v>
      </c>
      <c r="C87" s="3">
        <v>37252</v>
      </c>
      <c r="D87" s="2" t="s">
        <v>1925</v>
      </c>
      <c r="E87" s="4">
        <v>15</v>
      </c>
      <c r="F87" s="4">
        <v>6.3</v>
      </c>
      <c r="G87" s="4">
        <v>2.44</v>
      </c>
      <c r="H87" s="4">
        <v>20</v>
      </c>
      <c r="I87" s="4">
        <v>6.38</v>
      </c>
      <c r="J87" s="4">
        <v>2.46</v>
      </c>
    </row>
    <row r="88" spans="1:10" ht="20.25" hidden="1" customHeight="1" x14ac:dyDescent="0.25">
      <c r="A88" s="2" t="s">
        <v>175</v>
      </c>
      <c r="B88" s="2" t="s">
        <v>176</v>
      </c>
      <c r="C88" s="3">
        <v>36940</v>
      </c>
      <c r="D88" s="2" t="s">
        <v>1925</v>
      </c>
      <c r="E88" s="4">
        <v>10</v>
      </c>
      <c r="F88" s="4">
        <v>6.9</v>
      </c>
      <c r="G88" s="4">
        <v>2.79</v>
      </c>
      <c r="H88" s="4">
        <v>13</v>
      </c>
      <c r="I88" s="4">
        <v>7.69</v>
      </c>
      <c r="J88" s="4">
        <v>3.31</v>
      </c>
    </row>
    <row r="89" spans="1:10" ht="20.25" hidden="1" customHeight="1" x14ac:dyDescent="0.25">
      <c r="A89" s="2" t="s">
        <v>177</v>
      </c>
      <c r="B89" s="2" t="s">
        <v>178</v>
      </c>
      <c r="C89" s="3">
        <v>36991</v>
      </c>
      <c r="D89" s="2" t="s">
        <v>1925</v>
      </c>
      <c r="E89" s="4">
        <v>18</v>
      </c>
      <c r="F89" s="4">
        <v>7.07</v>
      </c>
      <c r="G89" s="4">
        <v>2.88</v>
      </c>
      <c r="H89" s="4">
        <v>20</v>
      </c>
      <c r="I89" s="4">
        <v>7.4</v>
      </c>
      <c r="J89" s="4">
        <v>3.09</v>
      </c>
    </row>
    <row r="90" spans="1:10" ht="20.25" hidden="1" customHeight="1" x14ac:dyDescent="0.25">
      <c r="A90" s="2" t="s">
        <v>179</v>
      </c>
      <c r="B90" s="2" t="s">
        <v>180</v>
      </c>
      <c r="C90" s="3">
        <v>36978</v>
      </c>
      <c r="D90" s="2" t="s">
        <v>1925</v>
      </c>
      <c r="E90" s="4">
        <v>18</v>
      </c>
      <c r="F90" s="4">
        <v>7.31</v>
      </c>
      <c r="G90" s="4">
        <v>3.07</v>
      </c>
      <c r="H90" s="4">
        <v>13</v>
      </c>
      <c r="I90" s="4">
        <v>7.88</v>
      </c>
      <c r="J90" s="4">
        <v>3.38</v>
      </c>
    </row>
    <row r="91" spans="1:10" ht="20.25" hidden="1" customHeight="1" x14ac:dyDescent="0.25">
      <c r="A91" s="2" t="s">
        <v>181</v>
      </c>
      <c r="B91" s="2" t="s">
        <v>182</v>
      </c>
      <c r="C91" s="3">
        <v>36708</v>
      </c>
      <c r="D91" s="2" t="s">
        <v>1925</v>
      </c>
      <c r="E91" s="4">
        <v>18</v>
      </c>
      <c r="F91" s="4">
        <v>8.1300000000000008</v>
      </c>
      <c r="G91" s="4">
        <v>3.55</v>
      </c>
      <c r="H91" s="4">
        <v>16</v>
      </c>
      <c r="I91" s="4">
        <v>8.68</v>
      </c>
      <c r="J91" s="4">
        <v>3.72</v>
      </c>
    </row>
    <row r="92" spans="1:10" ht="20.25" hidden="1" customHeight="1" x14ac:dyDescent="0.25">
      <c r="A92" s="2" t="s">
        <v>183</v>
      </c>
      <c r="B92" s="2" t="s">
        <v>184</v>
      </c>
      <c r="C92" s="3">
        <v>37220</v>
      </c>
      <c r="D92" s="2" t="s">
        <v>1925</v>
      </c>
      <c r="E92" s="4">
        <v>18</v>
      </c>
      <c r="F92" s="4">
        <v>7.98</v>
      </c>
      <c r="G92" s="4">
        <v>3.47</v>
      </c>
      <c r="H92" s="4">
        <v>11</v>
      </c>
      <c r="I92" s="4">
        <v>8.4499999999999993</v>
      </c>
      <c r="J92" s="4">
        <v>3.75</v>
      </c>
    </row>
    <row r="93" spans="1:10" ht="20.25" hidden="1" customHeight="1" x14ac:dyDescent="0.25">
      <c r="A93" s="2" t="s">
        <v>185</v>
      </c>
      <c r="B93" s="2" t="s">
        <v>186</v>
      </c>
      <c r="C93" s="3">
        <v>37014</v>
      </c>
      <c r="D93" s="2" t="s">
        <v>1925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  <c r="J93" s="4">
        <v>0</v>
      </c>
    </row>
    <row r="94" spans="1:10" ht="20.25" hidden="1" customHeight="1" x14ac:dyDescent="0.25">
      <c r="A94" s="2" t="s">
        <v>187</v>
      </c>
      <c r="B94" s="2" t="s">
        <v>188</v>
      </c>
      <c r="C94" s="3">
        <v>37216</v>
      </c>
      <c r="D94" s="2" t="s">
        <v>1925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  <c r="J94" s="4">
        <v>0</v>
      </c>
    </row>
    <row r="95" spans="1:10" ht="20.25" hidden="1" customHeight="1" x14ac:dyDescent="0.25">
      <c r="A95" s="2" t="s">
        <v>189</v>
      </c>
      <c r="B95" s="2" t="s">
        <v>190</v>
      </c>
      <c r="C95" s="3">
        <v>35641</v>
      </c>
      <c r="D95" s="2" t="s">
        <v>1925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  <c r="J95" s="4">
        <v>0</v>
      </c>
    </row>
    <row r="96" spans="1:10" ht="20.25" hidden="1" customHeight="1" x14ac:dyDescent="0.25">
      <c r="A96" s="2" t="s">
        <v>191</v>
      </c>
      <c r="B96" s="2" t="s">
        <v>192</v>
      </c>
      <c r="C96" s="3">
        <v>36559</v>
      </c>
      <c r="D96" s="2" t="s">
        <v>1925</v>
      </c>
      <c r="E96" s="4">
        <v>13</v>
      </c>
      <c r="F96" s="4">
        <v>5.77</v>
      </c>
      <c r="G96" s="4">
        <v>2.1</v>
      </c>
      <c r="H96" s="4">
        <v>14</v>
      </c>
      <c r="I96" s="4">
        <v>7.53</v>
      </c>
      <c r="J96" s="4">
        <v>3.21</v>
      </c>
    </row>
    <row r="97" spans="1:10" ht="20.25" hidden="1" customHeight="1" x14ac:dyDescent="0.25">
      <c r="A97" s="2" t="s">
        <v>193</v>
      </c>
      <c r="B97" s="2" t="s">
        <v>194</v>
      </c>
      <c r="C97" s="3">
        <v>36936</v>
      </c>
      <c r="D97" s="2" t="s">
        <v>1925</v>
      </c>
      <c r="E97" s="4">
        <v>18</v>
      </c>
      <c r="F97" s="4">
        <v>7.47</v>
      </c>
      <c r="G97" s="4">
        <v>3.18</v>
      </c>
      <c r="H97" s="4">
        <v>13</v>
      </c>
      <c r="I97" s="4">
        <v>8.3000000000000007</v>
      </c>
      <c r="J97" s="4">
        <v>3.64</v>
      </c>
    </row>
    <row r="98" spans="1:10" ht="20.25" hidden="1" customHeight="1" x14ac:dyDescent="0.25">
      <c r="A98" s="2" t="s">
        <v>195</v>
      </c>
      <c r="B98" s="2" t="s">
        <v>196</v>
      </c>
      <c r="C98" s="3">
        <v>36990</v>
      </c>
      <c r="D98" s="2" t="s">
        <v>1925</v>
      </c>
      <c r="E98" s="4">
        <v>16</v>
      </c>
      <c r="F98" s="4">
        <v>7.11</v>
      </c>
      <c r="G98" s="4">
        <v>2.98</v>
      </c>
      <c r="H98" s="4">
        <v>15</v>
      </c>
      <c r="I98" s="4">
        <v>6.98</v>
      </c>
      <c r="J98" s="4">
        <v>2.81</v>
      </c>
    </row>
    <row r="99" spans="1:10" ht="20.25" hidden="1" customHeight="1" x14ac:dyDescent="0.25">
      <c r="A99" s="2" t="s">
        <v>197</v>
      </c>
      <c r="B99" s="2" t="s">
        <v>198</v>
      </c>
      <c r="C99" s="3">
        <v>37243</v>
      </c>
      <c r="D99" s="2" t="s">
        <v>1925</v>
      </c>
      <c r="E99" s="4">
        <v>15</v>
      </c>
      <c r="F99" s="4">
        <v>7.11</v>
      </c>
      <c r="G99" s="4">
        <v>2.97</v>
      </c>
      <c r="H99" s="4">
        <v>19</v>
      </c>
      <c r="I99" s="4">
        <v>7.74</v>
      </c>
      <c r="J99" s="4">
        <v>3.21</v>
      </c>
    </row>
    <row r="100" spans="1:10" ht="20.25" hidden="1" customHeight="1" x14ac:dyDescent="0.25">
      <c r="A100" s="2" t="s">
        <v>199</v>
      </c>
      <c r="B100" s="2" t="s">
        <v>200</v>
      </c>
      <c r="C100" s="3">
        <v>37074</v>
      </c>
      <c r="D100" s="2" t="s">
        <v>1925</v>
      </c>
      <c r="E100" s="4">
        <v>18</v>
      </c>
      <c r="F100" s="4">
        <v>8.17</v>
      </c>
      <c r="G100" s="4">
        <v>3.66</v>
      </c>
      <c r="H100" s="4">
        <v>13</v>
      </c>
      <c r="I100" s="4">
        <v>8.59</v>
      </c>
      <c r="J100" s="4">
        <v>3.79</v>
      </c>
    </row>
    <row r="101" spans="1:10" ht="20.25" hidden="1" customHeight="1" x14ac:dyDescent="0.25">
      <c r="A101" s="2" t="s">
        <v>201</v>
      </c>
      <c r="B101" s="2" t="s">
        <v>202</v>
      </c>
      <c r="C101" s="3">
        <v>36986</v>
      </c>
      <c r="D101" s="2" t="s">
        <v>1925</v>
      </c>
      <c r="E101" s="4">
        <v>17</v>
      </c>
      <c r="F101" s="4">
        <v>7.92</v>
      </c>
      <c r="G101" s="4">
        <v>3.41</v>
      </c>
      <c r="H101" s="4">
        <v>12</v>
      </c>
      <c r="I101" s="4">
        <v>8.42</v>
      </c>
      <c r="J101" s="4">
        <v>3.6</v>
      </c>
    </row>
    <row r="102" spans="1:10" ht="20.25" hidden="1" customHeight="1" x14ac:dyDescent="0.25">
      <c r="A102" s="2" t="s">
        <v>203</v>
      </c>
      <c r="B102" s="2" t="s">
        <v>204</v>
      </c>
      <c r="C102" s="3">
        <v>37535</v>
      </c>
      <c r="D102" s="2" t="s">
        <v>1926</v>
      </c>
      <c r="E102" s="4">
        <v>17</v>
      </c>
      <c r="F102" s="4">
        <v>0.88</v>
      </c>
      <c r="G102" s="4">
        <v>0.28999999999999998</v>
      </c>
      <c r="H102" s="4">
        <v>13</v>
      </c>
      <c r="I102" s="4">
        <v>0</v>
      </c>
      <c r="J102" s="4">
        <v>0</v>
      </c>
    </row>
    <row r="103" spans="1:10" ht="20.25" hidden="1" customHeight="1" x14ac:dyDescent="0.25">
      <c r="A103" s="2" t="s">
        <v>205</v>
      </c>
      <c r="B103" s="2" t="s">
        <v>206</v>
      </c>
      <c r="C103" s="3">
        <v>37580</v>
      </c>
      <c r="D103" s="2" t="s">
        <v>1926</v>
      </c>
      <c r="E103" s="4">
        <v>19</v>
      </c>
      <c r="F103" s="4">
        <v>5.44</v>
      </c>
      <c r="G103" s="4">
        <v>1.61</v>
      </c>
      <c r="H103" s="4">
        <v>16</v>
      </c>
      <c r="I103" s="4">
        <v>6.74</v>
      </c>
      <c r="J103" s="4">
        <v>2.7</v>
      </c>
    </row>
    <row r="104" spans="1:10" ht="20.25" hidden="1" customHeight="1" x14ac:dyDescent="0.25">
      <c r="A104" s="2" t="s">
        <v>207</v>
      </c>
      <c r="B104" s="2" t="s">
        <v>208</v>
      </c>
      <c r="C104" s="3">
        <v>37493</v>
      </c>
      <c r="D104" s="2" t="s">
        <v>1926</v>
      </c>
      <c r="E104" s="4">
        <v>19</v>
      </c>
      <c r="F104" s="4">
        <v>7.39</v>
      </c>
      <c r="G104" s="4">
        <v>3.08</v>
      </c>
      <c r="H104" s="4">
        <v>14</v>
      </c>
      <c r="I104" s="4">
        <v>7.99</v>
      </c>
      <c r="J104" s="4">
        <v>3.42</v>
      </c>
    </row>
    <row r="105" spans="1:10" ht="20.25" hidden="1" customHeight="1" x14ac:dyDescent="0.25">
      <c r="A105" s="2" t="s">
        <v>236</v>
      </c>
      <c r="B105" s="2" t="s">
        <v>237</v>
      </c>
      <c r="C105" s="3">
        <v>36952</v>
      </c>
      <c r="D105" s="2" t="s">
        <v>1927</v>
      </c>
      <c r="E105" s="4">
        <v>19</v>
      </c>
      <c r="F105" s="4">
        <v>9.25</v>
      </c>
      <c r="G105" s="4">
        <v>3.96</v>
      </c>
      <c r="H105" s="4">
        <v>18</v>
      </c>
      <c r="I105" s="4">
        <v>8.51</v>
      </c>
      <c r="J105" s="4">
        <v>3.59</v>
      </c>
    </row>
    <row r="106" spans="1:10" ht="20.25" hidden="1" customHeight="1" x14ac:dyDescent="0.25">
      <c r="A106" s="2" t="s">
        <v>238</v>
      </c>
      <c r="B106" s="2" t="s">
        <v>239</v>
      </c>
      <c r="C106" s="3">
        <v>37318</v>
      </c>
      <c r="D106" s="2" t="s">
        <v>1927</v>
      </c>
      <c r="E106" s="4">
        <v>17</v>
      </c>
      <c r="F106" s="4">
        <v>8.2200000000000006</v>
      </c>
      <c r="G106" s="4">
        <v>3.59</v>
      </c>
      <c r="H106" s="4">
        <v>17</v>
      </c>
      <c r="I106" s="4">
        <v>7.65</v>
      </c>
      <c r="J106" s="4">
        <v>3.21</v>
      </c>
    </row>
    <row r="107" spans="1:10" ht="20.25" hidden="1" customHeight="1" x14ac:dyDescent="0.25">
      <c r="A107" s="2" t="s">
        <v>240</v>
      </c>
      <c r="B107" s="2" t="s">
        <v>241</v>
      </c>
      <c r="C107" s="3">
        <v>37185</v>
      </c>
      <c r="D107" s="2" t="s">
        <v>1927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  <c r="J107" s="4">
        <v>0</v>
      </c>
    </row>
    <row r="108" spans="1:10" ht="20.25" hidden="1" customHeight="1" x14ac:dyDescent="0.25">
      <c r="A108" s="2" t="s">
        <v>242</v>
      </c>
      <c r="B108" s="2" t="s">
        <v>243</v>
      </c>
      <c r="C108" s="3">
        <v>37501</v>
      </c>
      <c r="D108" s="2" t="s">
        <v>1927</v>
      </c>
      <c r="E108" s="4">
        <v>3</v>
      </c>
      <c r="F108" s="4">
        <v>0</v>
      </c>
      <c r="G108" s="4">
        <v>0</v>
      </c>
      <c r="H108" s="4">
        <v>0</v>
      </c>
      <c r="I108" s="4">
        <v>0</v>
      </c>
      <c r="J108" s="4">
        <v>0</v>
      </c>
    </row>
    <row r="109" spans="1:10" ht="20.25" hidden="1" customHeight="1" x14ac:dyDescent="0.25">
      <c r="A109" s="2" t="s">
        <v>244</v>
      </c>
      <c r="B109" s="2" t="s">
        <v>245</v>
      </c>
      <c r="C109" s="3">
        <v>37589</v>
      </c>
      <c r="D109" s="2" t="s">
        <v>1927</v>
      </c>
      <c r="E109" s="4">
        <v>18</v>
      </c>
      <c r="F109" s="4">
        <v>5.93</v>
      </c>
      <c r="G109" s="4">
        <v>2.09</v>
      </c>
      <c r="H109" s="4">
        <v>16</v>
      </c>
      <c r="I109" s="4">
        <v>6.57</v>
      </c>
      <c r="J109" s="4">
        <v>2.58</v>
      </c>
    </row>
    <row r="110" spans="1:10" ht="20.25" hidden="1" customHeight="1" x14ac:dyDescent="0.25">
      <c r="A110" s="2" t="s">
        <v>246</v>
      </c>
      <c r="B110" s="2" t="s">
        <v>247</v>
      </c>
      <c r="C110" s="3">
        <v>36094</v>
      </c>
      <c r="D110" s="2" t="s">
        <v>1927</v>
      </c>
      <c r="E110" s="4">
        <v>18</v>
      </c>
      <c r="F110" s="4">
        <v>7.68</v>
      </c>
      <c r="G110" s="4">
        <v>3.3</v>
      </c>
      <c r="H110" s="4">
        <v>18</v>
      </c>
      <c r="I110" s="4">
        <v>7.07</v>
      </c>
      <c r="J110" s="4">
        <v>2.93</v>
      </c>
    </row>
    <row r="111" spans="1:10" ht="20.25" hidden="1" customHeight="1" x14ac:dyDescent="0.25">
      <c r="A111" s="2" t="s">
        <v>248</v>
      </c>
      <c r="B111" s="2" t="s">
        <v>249</v>
      </c>
      <c r="C111" s="3">
        <v>37544</v>
      </c>
      <c r="D111" s="2" t="s">
        <v>1927</v>
      </c>
      <c r="E111" s="4">
        <v>19</v>
      </c>
      <c r="F111" s="4">
        <v>8.4499999999999993</v>
      </c>
      <c r="G111" s="4">
        <v>3.66</v>
      </c>
      <c r="H111" s="4">
        <v>18</v>
      </c>
      <c r="I111" s="4">
        <v>7.73</v>
      </c>
      <c r="J111" s="4">
        <v>3.29</v>
      </c>
    </row>
    <row r="112" spans="1:10" ht="20.25" hidden="1" customHeight="1" x14ac:dyDescent="0.25">
      <c r="A112" s="2" t="s">
        <v>250</v>
      </c>
      <c r="B112" s="2" t="s">
        <v>251</v>
      </c>
      <c r="C112" s="3">
        <v>37395</v>
      </c>
      <c r="D112" s="2" t="s">
        <v>1927</v>
      </c>
      <c r="E112" s="4">
        <v>18</v>
      </c>
      <c r="F112" s="4">
        <v>6.71</v>
      </c>
      <c r="G112" s="4">
        <v>2.68</v>
      </c>
      <c r="H112" s="4">
        <v>13</v>
      </c>
      <c r="I112" s="4">
        <v>6.82</v>
      </c>
      <c r="J112" s="4">
        <v>2.76</v>
      </c>
    </row>
    <row r="113" spans="1:10" ht="20.25" hidden="1" customHeight="1" x14ac:dyDescent="0.25">
      <c r="A113" s="2" t="s">
        <v>252</v>
      </c>
      <c r="B113" s="2" t="s">
        <v>253</v>
      </c>
      <c r="C113" s="3">
        <v>37463</v>
      </c>
      <c r="D113" s="2" t="s">
        <v>1927</v>
      </c>
      <c r="E113" s="4">
        <v>3</v>
      </c>
      <c r="F113" s="4">
        <v>0</v>
      </c>
      <c r="G113" s="4">
        <v>0</v>
      </c>
      <c r="H113" s="4">
        <v>0</v>
      </c>
      <c r="I113" s="4">
        <v>0</v>
      </c>
      <c r="J113" s="4">
        <v>0</v>
      </c>
    </row>
    <row r="114" spans="1:10" ht="20.25" hidden="1" customHeight="1" x14ac:dyDescent="0.25">
      <c r="A114" s="2" t="s">
        <v>254</v>
      </c>
      <c r="B114" s="2" t="s">
        <v>255</v>
      </c>
      <c r="C114" s="3">
        <v>37564</v>
      </c>
      <c r="D114" s="2" t="s">
        <v>1927</v>
      </c>
      <c r="E114" s="4">
        <v>18</v>
      </c>
      <c r="F114" s="4">
        <v>8.4700000000000006</v>
      </c>
      <c r="G114" s="4">
        <v>3.66</v>
      </c>
      <c r="H114" s="4">
        <v>18</v>
      </c>
      <c r="I114" s="4">
        <v>8.09</v>
      </c>
      <c r="J114" s="4">
        <v>3.51</v>
      </c>
    </row>
    <row r="115" spans="1:10" ht="20.25" hidden="1" customHeight="1" x14ac:dyDescent="0.25">
      <c r="A115" s="2" t="s">
        <v>256</v>
      </c>
      <c r="B115" s="2" t="s">
        <v>257</v>
      </c>
      <c r="C115" s="3">
        <v>37245</v>
      </c>
      <c r="D115" s="2" t="s">
        <v>1927</v>
      </c>
      <c r="E115" s="4">
        <v>17</v>
      </c>
      <c r="F115" s="4">
        <v>7.39</v>
      </c>
      <c r="G115" s="4">
        <v>3.13</v>
      </c>
      <c r="H115" s="4">
        <v>0</v>
      </c>
      <c r="I115" s="4">
        <v>0</v>
      </c>
      <c r="J115" s="4">
        <v>0</v>
      </c>
    </row>
    <row r="116" spans="1:10" ht="20.25" hidden="1" customHeight="1" x14ac:dyDescent="0.25">
      <c r="A116" s="2" t="s">
        <v>258</v>
      </c>
      <c r="B116" s="2" t="s">
        <v>259</v>
      </c>
      <c r="C116" s="3">
        <v>37550</v>
      </c>
      <c r="D116" s="2" t="s">
        <v>1927</v>
      </c>
      <c r="E116" s="4">
        <v>15</v>
      </c>
      <c r="F116" s="4">
        <v>6.61</v>
      </c>
      <c r="G116" s="4">
        <v>2.48</v>
      </c>
      <c r="H116" s="4">
        <v>16</v>
      </c>
      <c r="I116" s="4">
        <v>6.48</v>
      </c>
      <c r="J116" s="4">
        <v>2.5</v>
      </c>
    </row>
    <row r="117" spans="1:10" ht="20.25" hidden="1" customHeight="1" x14ac:dyDescent="0.25">
      <c r="A117" s="2" t="s">
        <v>260</v>
      </c>
      <c r="B117" s="2" t="s">
        <v>261</v>
      </c>
      <c r="C117" s="3">
        <v>36317</v>
      </c>
      <c r="D117" s="2" t="s">
        <v>1927</v>
      </c>
      <c r="E117" s="4">
        <v>14</v>
      </c>
      <c r="F117" s="4">
        <v>6.84</v>
      </c>
      <c r="G117" s="4">
        <v>2.73</v>
      </c>
      <c r="H117" s="4">
        <v>6</v>
      </c>
      <c r="I117" s="4">
        <v>7.75</v>
      </c>
      <c r="J117" s="4">
        <v>3.32</v>
      </c>
    </row>
    <row r="118" spans="1:10" ht="20.25" hidden="1" customHeight="1" x14ac:dyDescent="0.25">
      <c r="A118" s="2" t="s">
        <v>262</v>
      </c>
      <c r="B118" s="2" t="s">
        <v>263</v>
      </c>
      <c r="C118" s="3">
        <v>37273</v>
      </c>
      <c r="D118" s="2" t="s">
        <v>1927</v>
      </c>
      <c r="E118" s="4">
        <v>3</v>
      </c>
      <c r="F118" s="4">
        <v>0</v>
      </c>
      <c r="G118" s="4">
        <v>0</v>
      </c>
      <c r="H118" s="4">
        <v>0</v>
      </c>
      <c r="I118" s="4">
        <v>0</v>
      </c>
      <c r="J118" s="4">
        <v>0</v>
      </c>
    </row>
    <row r="119" spans="1:10" ht="20.25" hidden="1" customHeight="1" x14ac:dyDescent="0.25">
      <c r="A119" s="2" t="s">
        <v>264</v>
      </c>
      <c r="B119" s="2" t="s">
        <v>265</v>
      </c>
      <c r="C119" s="3">
        <v>37031</v>
      </c>
      <c r="D119" s="2" t="s">
        <v>1927</v>
      </c>
      <c r="E119" s="4">
        <v>19</v>
      </c>
      <c r="F119" s="4">
        <v>7.15</v>
      </c>
      <c r="G119" s="4">
        <v>2.92</v>
      </c>
      <c r="H119" s="4">
        <v>19</v>
      </c>
      <c r="I119" s="4">
        <v>6.83</v>
      </c>
      <c r="J119" s="4">
        <v>2.68</v>
      </c>
    </row>
    <row r="120" spans="1:10" ht="20.25" hidden="1" customHeight="1" x14ac:dyDescent="0.25">
      <c r="A120" s="2" t="s">
        <v>266</v>
      </c>
      <c r="B120" s="2" t="s">
        <v>267</v>
      </c>
      <c r="C120" s="3">
        <v>37408</v>
      </c>
      <c r="D120" s="2" t="s">
        <v>1927</v>
      </c>
      <c r="E120" s="4">
        <v>15</v>
      </c>
      <c r="F120" s="4">
        <v>7.48</v>
      </c>
      <c r="G120" s="4">
        <v>3.17</v>
      </c>
      <c r="H120" s="4">
        <v>20</v>
      </c>
      <c r="I120" s="4">
        <v>8.66</v>
      </c>
      <c r="J120" s="4">
        <v>3.86</v>
      </c>
    </row>
    <row r="121" spans="1:10" ht="20.25" hidden="1" customHeight="1" x14ac:dyDescent="0.25">
      <c r="A121" s="2" t="s">
        <v>268</v>
      </c>
      <c r="B121" s="2" t="s">
        <v>269</v>
      </c>
      <c r="C121" s="3">
        <v>37245</v>
      </c>
      <c r="D121" s="2" t="s">
        <v>1927</v>
      </c>
      <c r="E121" s="4">
        <v>0</v>
      </c>
      <c r="F121" s="4">
        <v>0</v>
      </c>
      <c r="G121" s="4">
        <v>0</v>
      </c>
      <c r="H121" s="4">
        <v>6</v>
      </c>
      <c r="I121" s="4">
        <v>0</v>
      </c>
      <c r="J121" s="4">
        <v>0</v>
      </c>
    </row>
    <row r="122" spans="1:10" ht="20.25" hidden="1" customHeight="1" x14ac:dyDescent="0.25">
      <c r="A122" s="2" t="s">
        <v>270</v>
      </c>
      <c r="B122" s="2" t="s">
        <v>271</v>
      </c>
      <c r="C122" s="3">
        <v>37411</v>
      </c>
      <c r="D122" s="2" t="s">
        <v>1927</v>
      </c>
      <c r="E122" s="4">
        <v>18</v>
      </c>
      <c r="F122" s="4">
        <v>6.32</v>
      </c>
      <c r="G122" s="4">
        <v>2.44</v>
      </c>
      <c r="H122" s="4">
        <v>16</v>
      </c>
      <c r="I122" s="4">
        <v>0</v>
      </c>
      <c r="J122" s="4">
        <v>0</v>
      </c>
    </row>
    <row r="123" spans="1:10" ht="20.25" hidden="1" customHeight="1" x14ac:dyDescent="0.25">
      <c r="A123" s="2" t="s">
        <v>272</v>
      </c>
      <c r="B123" s="2" t="s">
        <v>273</v>
      </c>
      <c r="C123" s="3">
        <v>37381</v>
      </c>
      <c r="D123" s="2" t="s">
        <v>1927</v>
      </c>
      <c r="E123" s="4">
        <v>15</v>
      </c>
      <c r="F123" s="4">
        <v>6.37</v>
      </c>
      <c r="G123" s="4">
        <v>2.5</v>
      </c>
      <c r="H123" s="4">
        <v>16</v>
      </c>
      <c r="I123" s="4">
        <v>6.02</v>
      </c>
      <c r="J123" s="4">
        <v>2.2599999999999998</v>
      </c>
    </row>
    <row r="124" spans="1:10" ht="20.25" hidden="1" customHeight="1" x14ac:dyDescent="0.25">
      <c r="A124" s="2" t="s">
        <v>274</v>
      </c>
      <c r="B124" s="2" t="s">
        <v>275</v>
      </c>
      <c r="C124" s="3">
        <v>37296</v>
      </c>
      <c r="D124" s="2" t="s">
        <v>1927</v>
      </c>
      <c r="E124" s="4">
        <v>17</v>
      </c>
      <c r="F124" s="4">
        <v>1.54</v>
      </c>
      <c r="G124" s="4">
        <v>0.6</v>
      </c>
      <c r="H124" s="4">
        <v>13</v>
      </c>
      <c r="I124" s="4">
        <v>0</v>
      </c>
      <c r="J124" s="4">
        <v>0</v>
      </c>
    </row>
    <row r="125" spans="1:10" ht="20.25" hidden="1" customHeight="1" x14ac:dyDescent="0.25">
      <c r="A125" s="2" t="s">
        <v>276</v>
      </c>
      <c r="B125" s="2" t="s">
        <v>277</v>
      </c>
      <c r="C125" s="3">
        <v>37551</v>
      </c>
      <c r="D125" s="2" t="s">
        <v>1927</v>
      </c>
      <c r="E125" s="4">
        <v>17</v>
      </c>
      <c r="F125" s="4">
        <v>7.96</v>
      </c>
      <c r="G125" s="4">
        <v>3.44</v>
      </c>
      <c r="H125" s="4">
        <v>18</v>
      </c>
      <c r="I125" s="4">
        <v>7.74</v>
      </c>
      <c r="J125" s="4">
        <v>3.29</v>
      </c>
    </row>
    <row r="126" spans="1:10" ht="20.25" hidden="1" customHeight="1" x14ac:dyDescent="0.25">
      <c r="A126" s="2" t="s">
        <v>278</v>
      </c>
      <c r="B126" s="2" t="s">
        <v>279</v>
      </c>
      <c r="C126" s="3">
        <v>37508</v>
      </c>
      <c r="D126" s="2" t="s">
        <v>1927</v>
      </c>
      <c r="E126" s="4">
        <v>18</v>
      </c>
      <c r="F126" s="4">
        <v>6.81</v>
      </c>
      <c r="G126" s="4">
        <v>2.77</v>
      </c>
      <c r="H126" s="4">
        <v>16</v>
      </c>
      <c r="I126" s="4">
        <v>7.14</v>
      </c>
      <c r="J126" s="4">
        <v>2.99</v>
      </c>
    </row>
    <row r="127" spans="1:10" ht="20.25" hidden="1" customHeight="1" x14ac:dyDescent="0.25">
      <c r="A127" s="2" t="s">
        <v>280</v>
      </c>
      <c r="B127" s="2" t="s">
        <v>281</v>
      </c>
      <c r="C127" s="3">
        <v>37414</v>
      </c>
      <c r="D127" s="2" t="s">
        <v>1928</v>
      </c>
      <c r="E127" s="4">
        <v>19</v>
      </c>
      <c r="F127" s="4">
        <v>9.1199999999999992</v>
      </c>
      <c r="G127" s="4">
        <v>3.86</v>
      </c>
      <c r="H127" s="4">
        <v>16</v>
      </c>
      <c r="I127" s="4">
        <v>8.16</v>
      </c>
      <c r="J127" s="4">
        <v>3.48</v>
      </c>
    </row>
    <row r="128" spans="1:10" ht="20.25" hidden="1" customHeight="1" x14ac:dyDescent="0.25">
      <c r="A128" s="2" t="s">
        <v>282</v>
      </c>
      <c r="B128" s="2" t="s">
        <v>283</v>
      </c>
      <c r="C128" s="3">
        <v>37482</v>
      </c>
      <c r="D128" s="2" t="s">
        <v>1928</v>
      </c>
      <c r="E128" s="4">
        <v>16</v>
      </c>
      <c r="F128" s="4">
        <v>5.0599999999999996</v>
      </c>
      <c r="G128" s="4">
        <v>1.54</v>
      </c>
      <c r="H128" s="4">
        <v>15</v>
      </c>
      <c r="I128" s="4">
        <v>5.7</v>
      </c>
      <c r="J128" s="4">
        <v>2.0099999999999998</v>
      </c>
    </row>
    <row r="129" spans="1:10" ht="20.25" hidden="1" customHeight="1" x14ac:dyDescent="0.25">
      <c r="A129" s="2" t="s">
        <v>284</v>
      </c>
      <c r="B129" s="2" t="s">
        <v>285</v>
      </c>
      <c r="C129" s="3">
        <v>37484</v>
      </c>
      <c r="D129" s="2" t="s">
        <v>1928</v>
      </c>
      <c r="E129" s="4">
        <v>15</v>
      </c>
      <c r="F129" s="4">
        <v>6.85</v>
      </c>
      <c r="G129" s="4">
        <v>2.73</v>
      </c>
      <c r="H129" s="4">
        <v>15</v>
      </c>
      <c r="I129" s="4">
        <v>6.87</v>
      </c>
      <c r="J129" s="4">
        <v>2.77</v>
      </c>
    </row>
    <row r="130" spans="1:10" ht="20.25" hidden="1" customHeight="1" x14ac:dyDescent="0.25">
      <c r="A130" s="2" t="s">
        <v>286</v>
      </c>
      <c r="B130" s="2" t="s">
        <v>287</v>
      </c>
      <c r="C130" s="3">
        <v>37583</v>
      </c>
      <c r="D130" s="2" t="s">
        <v>1928</v>
      </c>
      <c r="E130" s="4">
        <v>19</v>
      </c>
      <c r="F130" s="4">
        <v>8.64</v>
      </c>
      <c r="G130" s="4">
        <v>3.72</v>
      </c>
      <c r="H130" s="4">
        <v>16</v>
      </c>
      <c r="I130" s="4">
        <v>8.16</v>
      </c>
      <c r="J130" s="4">
        <v>3.54</v>
      </c>
    </row>
    <row r="131" spans="1:10" ht="20.25" hidden="1" customHeight="1" x14ac:dyDescent="0.25">
      <c r="A131" s="2" t="s">
        <v>288</v>
      </c>
      <c r="B131" s="2" t="s">
        <v>289</v>
      </c>
      <c r="C131" s="3">
        <v>37495</v>
      </c>
      <c r="D131" s="2" t="s">
        <v>1928</v>
      </c>
      <c r="E131" s="4">
        <v>19</v>
      </c>
      <c r="F131" s="4">
        <v>6.39</v>
      </c>
      <c r="G131" s="4">
        <v>2.4700000000000002</v>
      </c>
      <c r="H131" s="4">
        <v>18</v>
      </c>
      <c r="I131" s="4">
        <v>6.57</v>
      </c>
      <c r="J131" s="4">
        <v>2.5499999999999998</v>
      </c>
    </row>
    <row r="132" spans="1:10" ht="20.25" hidden="1" customHeight="1" x14ac:dyDescent="0.25">
      <c r="A132" s="2" t="s">
        <v>290</v>
      </c>
      <c r="B132" s="2" t="s">
        <v>291</v>
      </c>
      <c r="C132" s="3">
        <v>37317</v>
      </c>
      <c r="D132" s="2" t="s">
        <v>1928</v>
      </c>
      <c r="E132" s="4">
        <v>18</v>
      </c>
      <c r="F132" s="4">
        <v>6.13</v>
      </c>
      <c r="G132" s="4">
        <v>2.25</v>
      </c>
      <c r="H132" s="4">
        <v>0</v>
      </c>
      <c r="I132" s="4">
        <v>0</v>
      </c>
      <c r="J132" s="4">
        <v>0</v>
      </c>
    </row>
    <row r="133" spans="1:10" ht="20.25" hidden="1" customHeight="1" x14ac:dyDescent="0.25">
      <c r="A133" s="2" t="s">
        <v>292</v>
      </c>
      <c r="B133" s="2" t="s">
        <v>293</v>
      </c>
      <c r="C133" s="3">
        <v>36559</v>
      </c>
      <c r="D133" s="2" t="s">
        <v>1928</v>
      </c>
      <c r="E133" s="4">
        <v>19</v>
      </c>
      <c r="F133" s="4">
        <v>8.19</v>
      </c>
      <c r="G133" s="4">
        <v>3.52</v>
      </c>
      <c r="H133" s="4">
        <v>17</v>
      </c>
      <c r="I133" s="4">
        <v>8.56</v>
      </c>
      <c r="J133" s="4">
        <v>3.84</v>
      </c>
    </row>
    <row r="134" spans="1:10" ht="20.25" hidden="1" customHeight="1" x14ac:dyDescent="0.25">
      <c r="A134" s="2" t="s">
        <v>294</v>
      </c>
      <c r="B134" s="2" t="s">
        <v>295</v>
      </c>
      <c r="C134" s="3">
        <v>37287</v>
      </c>
      <c r="D134" s="2" t="s">
        <v>1928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  <c r="J134" s="4">
        <v>0</v>
      </c>
    </row>
    <row r="135" spans="1:10" ht="20.25" hidden="1" customHeight="1" x14ac:dyDescent="0.25">
      <c r="A135" s="2" t="s">
        <v>296</v>
      </c>
      <c r="B135" s="2" t="s">
        <v>297</v>
      </c>
      <c r="C135" s="3">
        <v>37336</v>
      </c>
      <c r="D135" s="2" t="s">
        <v>1929</v>
      </c>
      <c r="E135" s="4">
        <v>18</v>
      </c>
      <c r="F135" s="4">
        <v>0.41</v>
      </c>
      <c r="G135" s="4">
        <v>0.17</v>
      </c>
      <c r="H135" s="4">
        <v>14</v>
      </c>
      <c r="I135" s="4">
        <v>0</v>
      </c>
      <c r="J135" s="4">
        <v>0</v>
      </c>
    </row>
    <row r="136" spans="1:10" ht="20.25" hidden="1" customHeight="1" x14ac:dyDescent="0.25">
      <c r="A136" s="2" t="s">
        <v>298</v>
      </c>
      <c r="B136" s="2" t="s">
        <v>299</v>
      </c>
      <c r="C136" s="3">
        <v>37364</v>
      </c>
      <c r="D136" s="2" t="s">
        <v>1929</v>
      </c>
      <c r="E136" s="4">
        <v>19</v>
      </c>
      <c r="F136" s="4">
        <v>6.43</v>
      </c>
      <c r="G136" s="4">
        <v>2.42</v>
      </c>
      <c r="H136" s="4">
        <v>18</v>
      </c>
      <c r="I136" s="4">
        <v>5.48</v>
      </c>
      <c r="J136" s="4">
        <v>1.92</v>
      </c>
    </row>
    <row r="137" spans="1:10" ht="20.25" hidden="1" customHeight="1" x14ac:dyDescent="0.25">
      <c r="A137" s="2" t="s">
        <v>300</v>
      </c>
      <c r="B137" s="2" t="s">
        <v>301</v>
      </c>
      <c r="C137" s="3">
        <v>37262</v>
      </c>
      <c r="D137" s="2" t="s">
        <v>1929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  <c r="J137" s="4">
        <v>0</v>
      </c>
    </row>
    <row r="138" spans="1:10" ht="20.25" hidden="1" customHeight="1" x14ac:dyDescent="0.25">
      <c r="A138" s="2" t="s">
        <v>302</v>
      </c>
      <c r="B138" s="2" t="s">
        <v>303</v>
      </c>
      <c r="C138" s="3">
        <v>37395</v>
      </c>
      <c r="D138" s="2" t="s">
        <v>1929</v>
      </c>
      <c r="E138" s="4">
        <v>0</v>
      </c>
      <c r="F138" s="4">
        <v>0</v>
      </c>
      <c r="G138" s="4">
        <v>0</v>
      </c>
      <c r="H138" s="4">
        <v>0</v>
      </c>
      <c r="I138" s="4">
        <v>0</v>
      </c>
      <c r="J138" s="4">
        <v>0</v>
      </c>
    </row>
    <row r="139" spans="1:10" ht="20.25" hidden="1" customHeight="1" x14ac:dyDescent="0.25">
      <c r="A139" s="2" t="s">
        <v>304</v>
      </c>
      <c r="B139" s="2" t="s">
        <v>305</v>
      </c>
      <c r="C139" s="3">
        <v>37398</v>
      </c>
      <c r="D139" s="2" t="s">
        <v>1929</v>
      </c>
      <c r="E139" s="4">
        <v>16</v>
      </c>
      <c r="F139" s="4">
        <v>6.31</v>
      </c>
      <c r="G139" s="4">
        <v>2.39</v>
      </c>
      <c r="H139" s="4">
        <v>16</v>
      </c>
      <c r="I139" s="4">
        <v>5.98</v>
      </c>
      <c r="J139" s="4">
        <v>2.2000000000000002</v>
      </c>
    </row>
    <row r="140" spans="1:10" ht="20.25" hidden="1" customHeight="1" x14ac:dyDescent="0.25">
      <c r="A140" s="2" t="s">
        <v>306</v>
      </c>
      <c r="B140" s="2" t="s">
        <v>307</v>
      </c>
      <c r="C140" s="3">
        <v>36935</v>
      </c>
      <c r="D140" s="2" t="s">
        <v>1929</v>
      </c>
      <c r="E140" s="4">
        <v>16</v>
      </c>
      <c r="F140" s="4">
        <v>7.41</v>
      </c>
      <c r="G140" s="4">
        <v>3.18</v>
      </c>
      <c r="H140" s="4">
        <v>18</v>
      </c>
      <c r="I140" s="4">
        <v>7.62</v>
      </c>
      <c r="J140" s="4">
        <v>3.25</v>
      </c>
    </row>
    <row r="141" spans="1:10" ht="20.25" hidden="1" customHeight="1" x14ac:dyDescent="0.25">
      <c r="A141" s="2" t="s">
        <v>308</v>
      </c>
      <c r="B141" s="2" t="s">
        <v>309</v>
      </c>
      <c r="C141" s="3">
        <v>36923</v>
      </c>
      <c r="D141" s="2" t="s">
        <v>1929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  <c r="J141" s="4">
        <v>0</v>
      </c>
    </row>
    <row r="142" spans="1:10" ht="20.25" hidden="1" customHeight="1" x14ac:dyDescent="0.25">
      <c r="A142" s="2" t="s">
        <v>209</v>
      </c>
      <c r="B142" s="2" t="s">
        <v>210</v>
      </c>
      <c r="C142" s="3">
        <v>37406</v>
      </c>
      <c r="D142" s="2" t="s">
        <v>1930</v>
      </c>
      <c r="E142" s="4">
        <v>19</v>
      </c>
      <c r="F142" s="4">
        <v>7.41</v>
      </c>
      <c r="G142" s="4">
        <v>3.06</v>
      </c>
      <c r="H142" s="4">
        <v>18</v>
      </c>
      <c r="I142" s="4">
        <v>7.51</v>
      </c>
      <c r="J142" s="4">
        <v>3.14</v>
      </c>
    </row>
    <row r="143" spans="1:10" ht="20.25" hidden="1" customHeight="1" x14ac:dyDescent="0.25">
      <c r="A143" s="2" t="s">
        <v>211</v>
      </c>
      <c r="B143" s="2" t="s">
        <v>212</v>
      </c>
      <c r="C143" s="3">
        <v>37316</v>
      </c>
      <c r="D143" s="2" t="s">
        <v>1930</v>
      </c>
      <c r="E143" s="4">
        <v>19</v>
      </c>
      <c r="F143" s="4">
        <v>6.79</v>
      </c>
      <c r="G143" s="4">
        <v>2.75</v>
      </c>
      <c r="H143" s="4">
        <v>18</v>
      </c>
      <c r="I143" s="4">
        <v>5.31</v>
      </c>
      <c r="J143" s="4">
        <v>1.79</v>
      </c>
    </row>
    <row r="144" spans="1:10" ht="20.25" hidden="1" customHeight="1" x14ac:dyDescent="0.25">
      <c r="A144" s="2" t="s">
        <v>213</v>
      </c>
      <c r="B144" s="2" t="s">
        <v>214</v>
      </c>
      <c r="C144" s="3">
        <v>37180</v>
      </c>
      <c r="D144" s="2" t="s">
        <v>1930</v>
      </c>
      <c r="E144" s="4">
        <v>3</v>
      </c>
      <c r="F144" s="4">
        <v>0</v>
      </c>
      <c r="G144" s="4">
        <v>0</v>
      </c>
      <c r="H144" s="4">
        <v>0</v>
      </c>
      <c r="I144" s="4">
        <v>0</v>
      </c>
      <c r="J144" s="4">
        <v>0</v>
      </c>
    </row>
    <row r="145" spans="1:10" ht="20.25" hidden="1" customHeight="1" x14ac:dyDescent="0.25">
      <c r="A145" s="2" t="s">
        <v>215</v>
      </c>
      <c r="B145" s="2" t="s">
        <v>216</v>
      </c>
      <c r="C145" s="3">
        <v>37309</v>
      </c>
      <c r="D145" s="2" t="s">
        <v>1930</v>
      </c>
      <c r="E145" s="4">
        <v>3</v>
      </c>
      <c r="F145" s="4">
        <v>0</v>
      </c>
      <c r="G145" s="4">
        <v>0</v>
      </c>
      <c r="H145" s="4">
        <v>0</v>
      </c>
      <c r="I145" s="4">
        <v>0</v>
      </c>
      <c r="J145" s="4">
        <v>0</v>
      </c>
    </row>
    <row r="146" spans="1:10" ht="20.25" hidden="1" customHeight="1" x14ac:dyDescent="0.25">
      <c r="A146" s="2" t="s">
        <v>217</v>
      </c>
      <c r="B146" s="2" t="s">
        <v>218</v>
      </c>
      <c r="C146" s="3">
        <v>37482</v>
      </c>
      <c r="D146" s="2" t="s">
        <v>1930</v>
      </c>
      <c r="E146" s="4">
        <v>18</v>
      </c>
      <c r="F146" s="4">
        <v>7.16</v>
      </c>
      <c r="G146" s="4">
        <v>3</v>
      </c>
      <c r="H146" s="4">
        <v>19</v>
      </c>
      <c r="I146" s="4">
        <v>5.53</v>
      </c>
      <c r="J146" s="4">
        <v>2.19</v>
      </c>
    </row>
    <row r="147" spans="1:10" ht="20.25" hidden="1" customHeight="1" x14ac:dyDescent="0.25">
      <c r="A147" s="2" t="s">
        <v>219</v>
      </c>
      <c r="B147" s="2" t="s">
        <v>192</v>
      </c>
      <c r="C147" s="3">
        <v>37539</v>
      </c>
      <c r="D147" s="2" t="s">
        <v>1930</v>
      </c>
      <c r="E147" s="4">
        <v>19</v>
      </c>
      <c r="F147" s="4">
        <v>7.87</v>
      </c>
      <c r="G147" s="4">
        <v>3.38</v>
      </c>
      <c r="H147" s="4">
        <v>18</v>
      </c>
      <c r="I147" s="4">
        <v>8.11</v>
      </c>
      <c r="J147" s="4">
        <v>3.46</v>
      </c>
    </row>
    <row r="148" spans="1:10" ht="20.25" hidden="1" customHeight="1" x14ac:dyDescent="0.25">
      <c r="A148" s="2" t="s">
        <v>220</v>
      </c>
      <c r="B148" s="2" t="s">
        <v>221</v>
      </c>
      <c r="C148" s="3">
        <v>37412</v>
      </c>
      <c r="D148" s="2" t="s">
        <v>1930</v>
      </c>
      <c r="E148" s="4">
        <v>19</v>
      </c>
      <c r="F148" s="4">
        <v>8.18</v>
      </c>
      <c r="G148" s="4">
        <v>3.61</v>
      </c>
      <c r="H148" s="4">
        <v>18</v>
      </c>
      <c r="I148" s="4">
        <v>8.6199999999999992</v>
      </c>
      <c r="J148" s="4">
        <v>3.78</v>
      </c>
    </row>
    <row r="149" spans="1:10" ht="20.25" hidden="1" customHeight="1" x14ac:dyDescent="0.25">
      <c r="A149" s="2" t="s">
        <v>222</v>
      </c>
      <c r="B149" s="2" t="s">
        <v>223</v>
      </c>
      <c r="C149" s="3">
        <v>37384</v>
      </c>
      <c r="D149" s="2" t="s">
        <v>1930</v>
      </c>
      <c r="E149" s="4">
        <v>18</v>
      </c>
      <c r="F149" s="4">
        <v>0.09</v>
      </c>
      <c r="G149" s="4">
        <v>0</v>
      </c>
      <c r="H149" s="4">
        <v>12</v>
      </c>
      <c r="I149" s="4">
        <v>0</v>
      </c>
      <c r="J149" s="4">
        <v>0</v>
      </c>
    </row>
    <row r="150" spans="1:10" ht="20.25" hidden="1" customHeight="1" x14ac:dyDescent="0.25">
      <c r="A150" s="2" t="s">
        <v>224</v>
      </c>
      <c r="B150" s="2" t="s">
        <v>225</v>
      </c>
      <c r="C150" s="3">
        <v>37501</v>
      </c>
      <c r="D150" s="2" t="s">
        <v>1930</v>
      </c>
      <c r="E150" s="4">
        <v>19</v>
      </c>
      <c r="F150" s="4">
        <v>8.89</v>
      </c>
      <c r="G150" s="4">
        <v>3.96</v>
      </c>
      <c r="H150" s="4">
        <v>18</v>
      </c>
      <c r="I150" s="4">
        <v>8.76</v>
      </c>
      <c r="J150" s="4">
        <v>3.87</v>
      </c>
    </row>
    <row r="151" spans="1:10" ht="20.25" hidden="1" customHeight="1" x14ac:dyDescent="0.25">
      <c r="A151" s="2" t="s">
        <v>226</v>
      </c>
      <c r="B151" s="2" t="s">
        <v>227</v>
      </c>
      <c r="C151" s="3">
        <v>37297</v>
      </c>
      <c r="D151" s="2" t="s">
        <v>1930</v>
      </c>
      <c r="E151" s="4">
        <v>19</v>
      </c>
      <c r="F151" s="4">
        <v>8.16</v>
      </c>
      <c r="G151" s="4">
        <v>3.64</v>
      </c>
      <c r="H151" s="4">
        <v>18</v>
      </c>
      <c r="I151" s="4">
        <v>7.52</v>
      </c>
      <c r="J151" s="4">
        <v>3.16</v>
      </c>
    </row>
    <row r="152" spans="1:10" ht="20.25" hidden="1" customHeight="1" x14ac:dyDescent="0.25">
      <c r="A152" s="2" t="s">
        <v>228</v>
      </c>
      <c r="B152" s="2" t="s">
        <v>229</v>
      </c>
      <c r="C152" s="3">
        <v>37340</v>
      </c>
      <c r="D152" s="2" t="s">
        <v>1930</v>
      </c>
      <c r="E152" s="4">
        <v>18</v>
      </c>
      <c r="F152" s="4">
        <v>9.0299999999999994</v>
      </c>
      <c r="G152" s="4">
        <v>4</v>
      </c>
      <c r="H152" s="4">
        <v>18</v>
      </c>
      <c r="I152" s="4">
        <v>9.4600000000000009</v>
      </c>
      <c r="J152" s="4">
        <v>4</v>
      </c>
    </row>
    <row r="153" spans="1:10" ht="20.25" hidden="1" customHeight="1" x14ac:dyDescent="0.25">
      <c r="A153" s="2" t="s">
        <v>230</v>
      </c>
      <c r="B153" s="2" t="s">
        <v>231</v>
      </c>
      <c r="C153" s="3">
        <v>37540</v>
      </c>
      <c r="D153" s="2" t="s">
        <v>1930</v>
      </c>
      <c r="E153" s="4">
        <v>19</v>
      </c>
      <c r="F153" s="4">
        <v>7.81</v>
      </c>
      <c r="G153" s="4">
        <v>3.49</v>
      </c>
      <c r="H153" s="4">
        <v>18</v>
      </c>
      <c r="I153" s="4">
        <v>7.76</v>
      </c>
      <c r="J153" s="4">
        <v>3.32</v>
      </c>
    </row>
    <row r="154" spans="1:10" ht="20.25" hidden="1" customHeight="1" x14ac:dyDescent="0.25">
      <c r="A154" s="2" t="s">
        <v>232</v>
      </c>
      <c r="B154" s="2" t="s">
        <v>233</v>
      </c>
      <c r="C154" s="3">
        <v>37483</v>
      </c>
      <c r="D154" s="2" t="s">
        <v>1930</v>
      </c>
      <c r="E154" s="4">
        <v>19</v>
      </c>
      <c r="F154" s="4">
        <v>7.76</v>
      </c>
      <c r="G154" s="4">
        <v>3.31</v>
      </c>
      <c r="H154" s="4">
        <v>18</v>
      </c>
      <c r="I154" s="4">
        <v>7.07</v>
      </c>
      <c r="J154" s="4">
        <v>2.92</v>
      </c>
    </row>
    <row r="155" spans="1:10" ht="20.25" hidden="1" customHeight="1" x14ac:dyDescent="0.25">
      <c r="A155" s="2" t="s">
        <v>234</v>
      </c>
      <c r="B155" s="2" t="s">
        <v>235</v>
      </c>
      <c r="C155" s="3">
        <v>37265</v>
      </c>
      <c r="D155" s="2" t="s">
        <v>1930</v>
      </c>
      <c r="E155" s="4">
        <v>17</v>
      </c>
      <c r="F155" s="4">
        <v>8.7899999999999991</v>
      </c>
      <c r="G155" s="4">
        <v>3.92</v>
      </c>
      <c r="H155" s="4">
        <v>18</v>
      </c>
      <c r="I155" s="4">
        <v>9.0299999999999994</v>
      </c>
      <c r="J155" s="4">
        <v>3.88</v>
      </c>
    </row>
    <row r="156" spans="1:10" ht="20.25" hidden="1" customHeight="1" x14ac:dyDescent="0.25">
      <c r="A156" s="2" t="s">
        <v>310</v>
      </c>
      <c r="B156" s="2" t="s">
        <v>311</v>
      </c>
      <c r="C156" s="3">
        <v>37146</v>
      </c>
      <c r="D156" s="2" t="s">
        <v>1931</v>
      </c>
      <c r="E156" s="4">
        <v>18</v>
      </c>
      <c r="F156" s="4">
        <v>1.89</v>
      </c>
      <c r="G156" s="4">
        <v>0.59</v>
      </c>
      <c r="H156" s="4">
        <v>15</v>
      </c>
      <c r="I156" s="4">
        <v>3.05</v>
      </c>
      <c r="J156" s="4">
        <v>0.71</v>
      </c>
    </row>
    <row r="157" spans="1:10" ht="20.25" hidden="1" customHeight="1" x14ac:dyDescent="0.25">
      <c r="A157" s="2" t="s">
        <v>312</v>
      </c>
      <c r="B157" s="2" t="s">
        <v>313</v>
      </c>
      <c r="C157" s="3">
        <v>36976</v>
      </c>
      <c r="D157" s="2" t="s">
        <v>1931</v>
      </c>
      <c r="E157" s="4">
        <v>19</v>
      </c>
      <c r="F157" s="4">
        <v>7.91</v>
      </c>
      <c r="G157" s="4">
        <v>3.4</v>
      </c>
      <c r="H157" s="4">
        <v>21</v>
      </c>
      <c r="I157" s="4">
        <v>8.18</v>
      </c>
      <c r="J157" s="4">
        <v>3.6</v>
      </c>
    </row>
    <row r="158" spans="1:10" ht="20.25" hidden="1" customHeight="1" x14ac:dyDescent="0.25">
      <c r="A158" s="2" t="s">
        <v>314</v>
      </c>
      <c r="B158" s="2" t="s">
        <v>315</v>
      </c>
      <c r="C158" s="3">
        <v>36974</v>
      </c>
      <c r="D158" s="2" t="s">
        <v>1931</v>
      </c>
      <c r="E158" s="4">
        <v>16</v>
      </c>
      <c r="F158" s="4">
        <v>3.74</v>
      </c>
      <c r="G158" s="4">
        <v>1.29</v>
      </c>
      <c r="H158" s="4">
        <v>11</v>
      </c>
      <c r="I158" s="4">
        <v>0</v>
      </c>
      <c r="J158" s="4">
        <v>0</v>
      </c>
    </row>
    <row r="159" spans="1:10" ht="20.25" hidden="1" customHeight="1" x14ac:dyDescent="0.25">
      <c r="A159" s="2" t="s">
        <v>316</v>
      </c>
      <c r="B159" s="2" t="s">
        <v>317</v>
      </c>
      <c r="C159" s="3">
        <v>36914</v>
      </c>
      <c r="D159" s="2" t="s">
        <v>1931</v>
      </c>
      <c r="E159" s="4">
        <v>19</v>
      </c>
      <c r="F159" s="4">
        <v>6.98</v>
      </c>
      <c r="G159" s="4">
        <v>2.78</v>
      </c>
      <c r="H159" s="4">
        <v>15</v>
      </c>
      <c r="I159" s="4">
        <v>6.06</v>
      </c>
      <c r="J159" s="4">
        <v>2.2400000000000002</v>
      </c>
    </row>
    <row r="160" spans="1:10" ht="20.25" customHeight="1" x14ac:dyDescent="0.25">
      <c r="A160" s="2" t="s">
        <v>318</v>
      </c>
      <c r="B160" s="2" t="s">
        <v>319</v>
      </c>
      <c r="C160" s="3">
        <v>37618</v>
      </c>
      <c r="D160" s="2" t="s">
        <v>1932</v>
      </c>
      <c r="E160" s="4">
        <v>19</v>
      </c>
      <c r="F160" s="4">
        <v>6.89</v>
      </c>
      <c r="G160" s="4">
        <v>2.84</v>
      </c>
      <c r="H160" s="4">
        <v>18</v>
      </c>
      <c r="I160" s="4">
        <v>6.22</v>
      </c>
      <c r="J160" s="4">
        <v>2.38</v>
      </c>
    </row>
    <row r="161" spans="1:10" ht="20.25" customHeight="1" x14ac:dyDescent="0.25">
      <c r="A161" s="2" t="s">
        <v>320</v>
      </c>
      <c r="B161" s="2" t="s">
        <v>321</v>
      </c>
      <c r="C161" s="3">
        <v>37046</v>
      </c>
      <c r="D161" s="2" t="s">
        <v>1932</v>
      </c>
      <c r="E161" s="4">
        <v>19</v>
      </c>
      <c r="F161" s="4">
        <v>7.69</v>
      </c>
      <c r="G161" s="4">
        <v>3.33</v>
      </c>
      <c r="H161" s="4">
        <v>16</v>
      </c>
      <c r="I161" s="4">
        <v>8.31</v>
      </c>
      <c r="J161" s="4">
        <v>3.56</v>
      </c>
    </row>
    <row r="162" spans="1:10" ht="20.25" customHeight="1" x14ac:dyDescent="0.25">
      <c r="A162" s="2" t="s">
        <v>322</v>
      </c>
      <c r="B162" s="2" t="s">
        <v>323</v>
      </c>
      <c r="C162" s="3">
        <v>36996</v>
      </c>
      <c r="D162" s="2" t="s">
        <v>1932</v>
      </c>
      <c r="E162" s="4">
        <v>19</v>
      </c>
      <c r="F162" s="4">
        <v>7.68</v>
      </c>
      <c r="G162" s="4">
        <v>3.29</v>
      </c>
      <c r="H162" s="4">
        <v>18</v>
      </c>
      <c r="I162" s="4">
        <v>8.43</v>
      </c>
      <c r="J162" s="4">
        <v>3.62</v>
      </c>
    </row>
    <row r="163" spans="1:10" ht="20.25" customHeight="1" x14ac:dyDescent="0.25">
      <c r="A163" s="2" t="s">
        <v>324</v>
      </c>
      <c r="B163" s="2" t="s">
        <v>325</v>
      </c>
      <c r="C163" s="3">
        <v>37279</v>
      </c>
      <c r="D163" s="2" t="s">
        <v>1932</v>
      </c>
      <c r="E163" s="4">
        <v>0</v>
      </c>
      <c r="F163" s="4">
        <v>0</v>
      </c>
      <c r="G163" s="4">
        <v>0</v>
      </c>
      <c r="H163" s="4">
        <v>0</v>
      </c>
      <c r="I163" s="4">
        <v>0</v>
      </c>
      <c r="J163" s="4">
        <v>0</v>
      </c>
    </row>
    <row r="164" spans="1:10" ht="20.25" customHeight="1" x14ac:dyDescent="0.25">
      <c r="A164" s="2" t="s">
        <v>326</v>
      </c>
      <c r="B164" s="2" t="s">
        <v>327</v>
      </c>
      <c r="C164" s="3">
        <v>37427</v>
      </c>
      <c r="D164" s="2" t="s">
        <v>1932</v>
      </c>
      <c r="E164" s="4">
        <v>19</v>
      </c>
      <c r="F164" s="4">
        <v>6.66</v>
      </c>
      <c r="G164" s="4">
        <v>2.61</v>
      </c>
      <c r="H164" s="4">
        <v>19</v>
      </c>
      <c r="I164" s="4">
        <v>8.02</v>
      </c>
      <c r="J164" s="4">
        <v>3.52</v>
      </c>
    </row>
    <row r="165" spans="1:10" ht="20.25" customHeight="1" x14ac:dyDescent="0.25">
      <c r="A165" s="2" t="s">
        <v>328</v>
      </c>
      <c r="B165" s="2" t="s">
        <v>329</v>
      </c>
      <c r="C165" s="3">
        <v>37558</v>
      </c>
      <c r="D165" s="2" t="s">
        <v>1932</v>
      </c>
      <c r="E165" s="4">
        <v>18</v>
      </c>
      <c r="F165" s="4">
        <v>8.0299999999999994</v>
      </c>
      <c r="G165" s="4">
        <v>3.53</v>
      </c>
      <c r="H165" s="4">
        <v>21</v>
      </c>
      <c r="I165" s="4">
        <v>8.7799999999999994</v>
      </c>
      <c r="J165" s="4">
        <v>3.89</v>
      </c>
    </row>
    <row r="166" spans="1:10" ht="20.25" customHeight="1" x14ac:dyDescent="0.25">
      <c r="A166" s="2" t="s">
        <v>330</v>
      </c>
      <c r="B166" s="2" t="s">
        <v>331</v>
      </c>
      <c r="C166" s="3">
        <v>37574</v>
      </c>
      <c r="D166" s="2" t="s">
        <v>1932</v>
      </c>
      <c r="E166" s="4">
        <v>18</v>
      </c>
      <c r="F166" s="4">
        <v>8.7100000000000009</v>
      </c>
      <c r="G166" s="4">
        <v>3.81</v>
      </c>
      <c r="H166" s="4">
        <v>17</v>
      </c>
      <c r="I166" s="4">
        <v>9.0399999999999991</v>
      </c>
      <c r="J166" s="4">
        <v>3.94</v>
      </c>
    </row>
    <row r="167" spans="1:10" ht="20.25" customHeight="1" x14ac:dyDescent="0.25">
      <c r="A167" s="2" t="s">
        <v>332</v>
      </c>
      <c r="B167" s="2" t="s">
        <v>333</v>
      </c>
      <c r="C167" s="3">
        <v>37589</v>
      </c>
      <c r="D167" s="2" t="s">
        <v>1932</v>
      </c>
      <c r="E167" s="4">
        <v>18</v>
      </c>
      <c r="F167" s="4">
        <v>7.97</v>
      </c>
      <c r="G167" s="4">
        <v>3.51</v>
      </c>
      <c r="H167" s="4">
        <v>22</v>
      </c>
      <c r="I167" s="4">
        <v>7.99</v>
      </c>
      <c r="J167" s="4">
        <v>3.45</v>
      </c>
    </row>
    <row r="168" spans="1:10" ht="20.25" customHeight="1" x14ac:dyDescent="0.25">
      <c r="A168" s="2" t="s">
        <v>334</v>
      </c>
      <c r="B168" s="2" t="s">
        <v>335</v>
      </c>
      <c r="C168" s="3">
        <v>37511</v>
      </c>
      <c r="D168" s="2" t="s">
        <v>1932</v>
      </c>
      <c r="E168" s="4">
        <v>0</v>
      </c>
      <c r="F168" s="4">
        <v>0</v>
      </c>
      <c r="G168" s="4">
        <v>0</v>
      </c>
      <c r="H168" s="4">
        <v>0</v>
      </c>
      <c r="I168" s="4">
        <v>0</v>
      </c>
      <c r="J168" s="4">
        <v>0</v>
      </c>
    </row>
    <row r="169" spans="1:10" ht="20.25" customHeight="1" x14ac:dyDescent="0.25">
      <c r="A169" s="2" t="s">
        <v>336</v>
      </c>
      <c r="B169" s="2" t="s">
        <v>337</v>
      </c>
      <c r="C169" s="3">
        <v>36877</v>
      </c>
      <c r="D169" s="2" t="s">
        <v>1932</v>
      </c>
      <c r="E169" s="4">
        <v>0</v>
      </c>
      <c r="F169" s="4">
        <v>0</v>
      </c>
      <c r="G169" s="4">
        <v>0</v>
      </c>
      <c r="H169" s="4">
        <v>0</v>
      </c>
      <c r="I169" s="4">
        <v>0</v>
      </c>
      <c r="J169" s="4">
        <v>0</v>
      </c>
    </row>
    <row r="170" spans="1:10" ht="20.25" customHeight="1" x14ac:dyDescent="0.25">
      <c r="A170" s="2" t="s">
        <v>338</v>
      </c>
      <c r="B170" s="2" t="s">
        <v>339</v>
      </c>
      <c r="C170" s="3">
        <v>37467</v>
      </c>
      <c r="D170" s="2" t="s">
        <v>1932</v>
      </c>
      <c r="E170" s="4">
        <v>18</v>
      </c>
      <c r="F170" s="4">
        <v>6.31</v>
      </c>
      <c r="G170" s="4">
        <v>2.48</v>
      </c>
      <c r="H170" s="4">
        <v>19</v>
      </c>
      <c r="I170" s="4">
        <v>7.31</v>
      </c>
      <c r="J170" s="4">
        <v>3.1</v>
      </c>
    </row>
    <row r="171" spans="1:10" ht="20.25" customHeight="1" x14ac:dyDescent="0.25">
      <c r="A171" s="2" t="s">
        <v>340</v>
      </c>
      <c r="B171" s="2" t="s">
        <v>341</v>
      </c>
      <c r="C171" s="3">
        <v>37189</v>
      </c>
      <c r="D171" s="2" t="s">
        <v>1932</v>
      </c>
      <c r="E171" s="4">
        <v>19</v>
      </c>
      <c r="F171" s="4">
        <v>6.78</v>
      </c>
      <c r="G171" s="4">
        <v>2.62</v>
      </c>
      <c r="H171" s="4">
        <v>19</v>
      </c>
      <c r="I171" s="4">
        <v>7.68</v>
      </c>
      <c r="J171" s="4">
        <v>3.17</v>
      </c>
    </row>
    <row r="172" spans="1:10" ht="20.25" customHeight="1" x14ac:dyDescent="0.25">
      <c r="A172" s="2" t="s">
        <v>342</v>
      </c>
      <c r="B172" s="2" t="s">
        <v>343</v>
      </c>
      <c r="C172" s="3">
        <v>37381</v>
      </c>
      <c r="D172" s="2" t="s">
        <v>1932</v>
      </c>
      <c r="E172" s="4">
        <v>19</v>
      </c>
      <c r="F172" s="4">
        <v>7.5</v>
      </c>
      <c r="G172" s="4">
        <v>3.13</v>
      </c>
      <c r="H172" s="4">
        <v>19</v>
      </c>
      <c r="I172" s="4">
        <v>7.51</v>
      </c>
      <c r="J172" s="4">
        <v>3.17</v>
      </c>
    </row>
    <row r="173" spans="1:10" ht="20.25" customHeight="1" x14ac:dyDescent="0.25">
      <c r="A173" s="2" t="s">
        <v>344</v>
      </c>
      <c r="B173" s="2" t="s">
        <v>345</v>
      </c>
      <c r="C173" s="3">
        <v>37515</v>
      </c>
      <c r="D173" s="2" t="s">
        <v>1932</v>
      </c>
      <c r="E173" s="4">
        <v>18</v>
      </c>
      <c r="F173" s="4">
        <v>5.19</v>
      </c>
      <c r="G173" s="4">
        <v>1.83</v>
      </c>
      <c r="H173" s="4">
        <v>19</v>
      </c>
      <c r="I173" s="4">
        <v>5.88</v>
      </c>
      <c r="J173" s="4">
        <v>2.2999999999999998</v>
      </c>
    </row>
    <row r="174" spans="1:10" ht="20.25" customHeight="1" x14ac:dyDescent="0.25">
      <c r="A174" s="2" t="s">
        <v>346</v>
      </c>
      <c r="B174" s="2" t="s">
        <v>347</v>
      </c>
      <c r="C174" s="3">
        <v>37478</v>
      </c>
      <c r="D174" s="2" t="s">
        <v>1932</v>
      </c>
      <c r="E174" s="4">
        <v>19</v>
      </c>
      <c r="F174" s="4">
        <v>7.47</v>
      </c>
      <c r="G174" s="4">
        <v>3.03</v>
      </c>
      <c r="H174" s="4">
        <v>20</v>
      </c>
      <c r="I174" s="4">
        <v>7.6</v>
      </c>
      <c r="J174" s="4">
        <v>3.22</v>
      </c>
    </row>
    <row r="175" spans="1:10" ht="20.25" customHeight="1" x14ac:dyDescent="0.25">
      <c r="A175" s="2" t="s">
        <v>348</v>
      </c>
      <c r="B175" s="2" t="s">
        <v>349</v>
      </c>
      <c r="C175" s="3">
        <v>37230</v>
      </c>
      <c r="D175" s="2" t="s">
        <v>1932</v>
      </c>
      <c r="E175" s="4">
        <v>19</v>
      </c>
      <c r="F175" s="4">
        <v>5.22</v>
      </c>
      <c r="G175" s="4">
        <v>1.84</v>
      </c>
      <c r="H175" s="4">
        <v>18</v>
      </c>
      <c r="I175" s="4">
        <v>6.17</v>
      </c>
      <c r="J175" s="4">
        <v>2.38</v>
      </c>
    </row>
    <row r="176" spans="1:10" ht="20.25" customHeight="1" x14ac:dyDescent="0.25">
      <c r="A176" s="2" t="s">
        <v>350</v>
      </c>
      <c r="B176" s="2" t="s">
        <v>351</v>
      </c>
      <c r="C176" s="3">
        <v>36546</v>
      </c>
      <c r="D176" s="2" t="s">
        <v>1932</v>
      </c>
      <c r="E176" s="4">
        <v>18</v>
      </c>
      <c r="F176" s="4">
        <v>0</v>
      </c>
      <c r="G176" s="4">
        <v>0</v>
      </c>
      <c r="H176" s="4">
        <v>17</v>
      </c>
      <c r="I176" s="4">
        <v>0.91</v>
      </c>
      <c r="J176" s="4">
        <v>0.39</v>
      </c>
    </row>
    <row r="177" spans="1:10" ht="20.25" customHeight="1" x14ac:dyDescent="0.25">
      <c r="A177" s="2" t="s">
        <v>352</v>
      </c>
      <c r="B177" s="2" t="s">
        <v>353</v>
      </c>
      <c r="C177" s="3">
        <v>37520</v>
      </c>
      <c r="D177" s="2" t="s">
        <v>1932</v>
      </c>
      <c r="E177" s="4">
        <v>17</v>
      </c>
      <c r="F177" s="4">
        <v>4.74</v>
      </c>
      <c r="G177" s="4">
        <v>1.59</v>
      </c>
      <c r="H177" s="4">
        <v>19</v>
      </c>
      <c r="I177" s="4">
        <v>6.11</v>
      </c>
      <c r="J177" s="4">
        <v>2.58</v>
      </c>
    </row>
    <row r="178" spans="1:10" ht="20.25" customHeight="1" x14ac:dyDescent="0.25">
      <c r="A178" s="2" t="s">
        <v>354</v>
      </c>
      <c r="B178" s="2" t="s">
        <v>355</v>
      </c>
      <c r="C178" s="3">
        <v>37271</v>
      </c>
      <c r="D178" s="2" t="s">
        <v>1932</v>
      </c>
      <c r="E178" s="4">
        <v>19</v>
      </c>
      <c r="F178" s="4">
        <v>8.2899999999999991</v>
      </c>
      <c r="G178" s="4">
        <v>3.66</v>
      </c>
      <c r="H178" s="4">
        <v>18</v>
      </c>
      <c r="I178" s="4">
        <v>9.02</v>
      </c>
      <c r="J178" s="4">
        <v>3.91</v>
      </c>
    </row>
    <row r="179" spans="1:10" ht="20.25" customHeight="1" x14ac:dyDescent="0.25">
      <c r="A179" s="2" t="s">
        <v>356</v>
      </c>
      <c r="B179" s="2" t="s">
        <v>357</v>
      </c>
      <c r="C179" s="3">
        <v>37415</v>
      </c>
      <c r="D179" s="2" t="s">
        <v>1932</v>
      </c>
      <c r="E179" s="4">
        <v>3</v>
      </c>
      <c r="F179" s="4">
        <v>0</v>
      </c>
      <c r="G179" s="4">
        <v>0</v>
      </c>
      <c r="H179" s="4">
        <v>0</v>
      </c>
      <c r="I179" s="4">
        <v>0</v>
      </c>
      <c r="J179" s="4">
        <v>0</v>
      </c>
    </row>
    <row r="180" spans="1:10" ht="20.25" customHeight="1" x14ac:dyDescent="0.25">
      <c r="A180" s="2" t="s">
        <v>358</v>
      </c>
      <c r="B180" s="2" t="s">
        <v>359</v>
      </c>
      <c r="C180" s="3">
        <v>36894</v>
      </c>
      <c r="D180" s="2" t="s">
        <v>1932</v>
      </c>
      <c r="E180" s="4">
        <v>19</v>
      </c>
      <c r="F180" s="4">
        <v>5.16</v>
      </c>
      <c r="G180" s="4">
        <v>2.2799999999999998</v>
      </c>
      <c r="H180" s="4">
        <v>13</v>
      </c>
      <c r="I180" s="4">
        <v>7.55</v>
      </c>
      <c r="J180" s="4">
        <v>3.24</v>
      </c>
    </row>
    <row r="181" spans="1:10" ht="20.25" customHeight="1" x14ac:dyDescent="0.25">
      <c r="A181" s="2" t="s">
        <v>360</v>
      </c>
      <c r="B181" s="2" t="s">
        <v>361</v>
      </c>
      <c r="C181" s="3">
        <v>36912</v>
      </c>
      <c r="D181" s="2" t="s">
        <v>1932</v>
      </c>
      <c r="E181" s="4">
        <v>19</v>
      </c>
      <c r="F181" s="4">
        <v>8.42</v>
      </c>
      <c r="G181" s="4">
        <v>3.62</v>
      </c>
      <c r="H181" s="4">
        <v>20</v>
      </c>
      <c r="I181" s="4">
        <v>8.1199999999999992</v>
      </c>
      <c r="J181" s="4">
        <v>3.46</v>
      </c>
    </row>
    <row r="182" spans="1:10" ht="20.25" customHeight="1" x14ac:dyDescent="0.25">
      <c r="A182" s="2" t="s">
        <v>362</v>
      </c>
      <c r="B182" s="2" t="s">
        <v>363</v>
      </c>
      <c r="C182" s="3">
        <v>37432</v>
      </c>
      <c r="D182" s="2" t="s">
        <v>1932</v>
      </c>
      <c r="E182" s="4">
        <v>19</v>
      </c>
      <c r="F182" s="4">
        <v>8.01</v>
      </c>
      <c r="G182" s="4">
        <v>3.52</v>
      </c>
      <c r="H182" s="4">
        <v>21</v>
      </c>
      <c r="I182" s="4">
        <v>8.02</v>
      </c>
      <c r="J182" s="4">
        <v>3.55</v>
      </c>
    </row>
    <row r="183" spans="1:10" ht="20.25" customHeight="1" x14ac:dyDescent="0.25">
      <c r="A183" s="2" t="s">
        <v>364</v>
      </c>
      <c r="B183" s="2" t="s">
        <v>365</v>
      </c>
      <c r="C183" s="3">
        <v>37567</v>
      </c>
      <c r="D183" s="2" t="s">
        <v>1932</v>
      </c>
      <c r="E183" s="4">
        <v>19</v>
      </c>
      <c r="F183" s="4">
        <v>5.74</v>
      </c>
      <c r="G183" s="4">
        <v>2.0499999999999998</v>
      </c>
      <c r="H183" s="4">
        <v>19</v>
      </c>
      <c r="I183" s="4">
        <v>6.2</v>
      </c>
      <c r="J183" s="4">
        <v>2.36</v>
      </c>
    </row>
    <row r="184" spans="1:10" ht="20.25" customHeight="1" x14ac:dyDescent="0.25">
      <c r="A184" s="2" t="s">
        <v>366</v>
      </c>
      <c r="B184" s="2" t="s">
        <v>367</v>
      </c>
      <c r="C184" s="3">
        <v>37010</v>
      </c>
      <c r="D184" s="2" t="s">
        <v>1932</v>
      </c>
      <c r="E184" s="4">
        <v>17</v>
      </c>
      <c r="F184" s="4">
        <v>6.75</v>
      </c>
      <c r="G184" s="4">
        <v>2.62</v>
      </c>
      <c r="H184" s="4">
        <v>19</v>
      </c>
      <c r="I184" s="4">
        <v>7.62</v>
      </c>
      <c r="J184" s="4">
        <v>3.27</v>
      </c>
    </row>
    <row r="185" spans="1:10" ht="20.25" customHeight="1" x14ac:dyDescent="0.25">
      <c r="A185" s="2" t="s">
        <v>368</v>
      </c>
      <c r="B185" s="2" t="s">
        <v>369</v>
      </c>
      <c r="C185" s="3">
        <v>36646</v>
      </c>
      <c r="D185" s="2" t="s">
        <v>1932</v>
      </c>
      <c r="E185" s="4">
        <v>19</v>
      </c>
      <c r="F185" s="4">
        <v>7.55</v>
      </c>
      <c r="G185" s="4">
        <v>3.2</v>
      </c>
      <c r="H185" s="4">
        <v>18</v>
      </c>
      <c r="I185" s="4">
        <v>7.91</v>
      </c>
      <c r="J185" s="4">
        <v>3.42</v>
      </c>
    </row>
    <row r="186" spans="1:10" ht="20.25" customHeight="1" x14ac:dyDescent="0.25">
      <c r="A186" s="2" t="s">
        <v>370</v>
      </c>
      <c r="B186" s="2" t="s">
        <v>371</v>
      </c>
      <c r="C186" s="3">
        <v>37477</v>
      </c>
      <c r="D186" s="2" t="s">
        <v>1932</v>
      </c>
      <c r="E186" s="4">
        <v>19</v>
      </c>
      <c r="F186" s="4">
        <v>0.69</v>
      </c>
      <c r="G186" s="4">
        <v>0.12</v>
      </c>
      <c r="H186" s="4">
        <v>18</v>
      </c>
      <c r="I186" s="4">
        <v>0</v>
      </c>
      <c r="J186" s="4">
        <v>0</v>
      </c>
    </row>
    <row r="187" spans="1:10" ht="20.25" customHeight="1" x14ac:dyDescent="0.25">
      <c r="A187" s="2" t="s">
        <v>372</v>
      </c>
      <c r="B187" s="2" t="s">
        <v>373</v>
      </c>
      <c r="C187" s="3">
        <v>37215</v>
      </c>
      <c r="D187" s="2" t="s">
        <v>1932</v>
      </c>
      <c r="E187" s="4">
        <v>19</v>
      </c>
      <c r="F187" s="4">
        <v>0</v>
      </c>
      <c r="G187" s="4">
        <v>0</v>
      </c>
      <c r="H187" s="4">
        <v>13</v>
      </c>
      <c r="I187" s="4">
        <v>0</v>
      </c>
      <c r="J187" s="4">
        <v>0</v>
      </c>
    </row>
    <row r="188" spans="1:10" ht="20.25" customHeight="1" x14ac:dyDescent="0.25">
      <c r="A188" s="2" t="s">
        <v>374</v>
      </c>
      <c r="B188" s="2" t="s">
        <v>375</v>
      </c>
      <c r="C188" s="3">
        <v>37286</v>
      </c>
      <c r="D188" s="2" t="s">
        <v>1932</v>
      </c>
      <c r="E188" s="4">
        <v>19</v>
      </c>
      <c r="F188" s="4">
        <v>7.21</v>
      </c>
      <c r="G188" s="4">
        <v>2.94</v>
      </c>
      <c r="H188" s="4">
        <v>19</v>
      </c>
      <c r="I188" s="4">
        <v>8.2100000000000009</v>
      </c>
      <c r="J188" s="4">
        <v>3.65</v>
      </c>
    </row>
    <row r="189" spans="1:10" ht="20.25" customHeight="1" x14ac:dyDescent="0.25">
      <c r="A189" s="2" t="s">
        <v>376</v>
      </c>
      <c r="B189" s="2" t="s">
        <v>377</v>
      </c>
      <c r="C189" s="3">
        <v>37433</v>
      </c>
      <c r="D189" s="2" t="s">
        <v>1932</v>
      </c>
      <c r="E189" s="4">
        <v>19</v>
      </c>
      <c r="F189" s="4">
        <v>6.09</v>
      </c>
      <c r="G189" s="4">
        <v>2.29</v>
      </c>
      <c r="H189" s="4">
        <v>18</v>
      </c>
      <c r="I189" s="4">
        <v>6.63</v>
      </c>
      <c r="J189" s="4">
        <v>2.7</v>
      </c>
    </row>
    <row r="190" spans="1:10" ht="20.25" customHeight="1" x14ac:dyDescent="0.25">
      <c r="A190" s="2" t="s">
        <v>378</v>
      </c>
      <c r="B190" s="2" t="s">
        <v>379</v>
      </c>
      <c r="C190" s="3">
        <v>37193</v>
      </c>
      <c r="D190" s="2" t="s">
        <v>1932</v>
      </c>
      <c r="E190" s="4">
        <v>19</v>
      </c>
      <c r="F190" s="4">
        <v>7.52</v>
      </c>
      <c r="G190" s="4">
        <v>3.2</v>
      </c>
      <c r="H190" s="4">
        <v>19</v>
      </c>
      <c r="I190" s="4">
        <v>8.59</v>
      </c>
      <c r="J190" s="4">
        <v>3.82</v>
      </c>
    </row>
    <row r="191" spans="1:10" ht="20.25" customHeight="1" x14ac:dyDescent="0.25">
      <c r="A191" s="2" t="s">
        <v>380</v>
      </c>
      <c r="B191" s="2" t="s">
        <v>381</v>
      </c>
      <c r="C191" s="3">
        <v>37332</v>
      </c>
      <c r="D191" s="2" t="s">
        <v>1932</v>
      </c>
      <c r="E191" s="4">
        <v>18</v>
      </c>
      <c r="F191" s="4">
        <v>7.96</v>
      </c>
      <c r="G191" s="4">
        <v>3.51</v>
      </c>
      <c r="H191" s="4">
        <v>19</v>
      </c>
      <c r="I191" s="4">
        <v>8.7799999999999994</v>
      </c>
      <c r="J191" s="4">
        <v>3.86</v>
      </c>
    </row>
    <row r="192" spans="1:10" ht="20.25" customHeight="1" x14ac:dyDescent="0.25">
      <c r="A192" s="2" t="s">
        <v>382</v>
      </c>
      <c r="B192" s="2" t="s">
        <v>383</v>
      </c>
      <c r="C192" s="3">
        <v>37501</v>
      </c>
      <c r="D192" s="2" t="s">
        <v>1932</v>
      </c>
      <c r="E192" s="4">
        <v>18</v>
      </c>
      <c r="F192" s="4">
        <v>6.19</v>
      </c>
      <c r="G192" s="4">
        <v>2.41</v>
      </c>
      <c r="H192" s="4">
        <v>16</v>
      </c>
      <c r="I192" s="4">
        <v>7.38</v>
      </c>
      <c r="J192" s="4">
        <v>3.14</v>
      </c>
    </row>
    <row r="193" spans="1:10" ht="20.25" customHeight="1" x14ac:dyDescent="0.25">
      <c r="A193" s="2" t="s">
        <v>384</v>
      </c>
      <c r="B193" s="2" t="s">
        <v>385</v>
      </c>
      <c r="C193" s="3">
        <v>37523</v>
      </c>
      <c r="D193" s="2" t="s">
        <v>1932</v>
      </c>
      <c r="E193" s="4">
        <v>18</v>
      </c>
      <c r="F193" s="4">
        <v>8.35</v>
      </c>
      <c r="G193" s="4">
        <v>3.68</v>
      </c>
      <c r="H193" s="4">
        <v>18</v>
      </c>
      <c r="I193" s="4">
        <v>8.57</v>
      </c>
      <c r="J193" s="4">
        <v>3.78</v>
      </c>
    </row>
    <row r="194" spans="1:10" ht="20.25" customHeight="1" x14ac:dyDescent="0.25">
      <c r="A194" s="2" t="s">
        <v>386</v>
      </c>
      <c r="B194" s="2" t="s">
        <v>387</v>
      </c>
      <c r="C194" s="3">
        <v>37597</v>
      </c>
      <c r="D194" s="2" t="s">
        <v>1932</v>
      </c>
      <c r="E194" s="4">
        <v>18</v>
      </c>
      <c r="F194" s="4">
        <v>7.91</v>
      </c>
      <c r="G194" s="4">
        <v>3.38</v>
      </c>
      <c r="H194" s="4">
        <v>18</v>
      </c>
      <c r="I194" s="4">
        <v>8.49</v>
      </c>
      <c r="J194" s="4">
        <v>3.74</v>
      </c>
    </row>
    <row r="195" spans="1:10" ht="20.25" customHeight="1" x14ac:dyDescent="0.25">
      <c r="A195" s="2" t="s">
        <v>388</v>
      </c>
      <c r="B195" s="2" t="s">
        <v>389</v>
      </c>
      <c r="C195" s="3">
        <v>37335</v>
      </c>
      <c r="D195" s="2" t="s">
        <v>1932</v>
      </c>
      <c r="E195" s="4">
        <v>18</v>
      </c>
      <c r="F195" s="4">
        <v>6.78</v>
      </c>
      <c r="G195" s="4">
        <v>2.73</v>
      </c>
      <c r="H195" s="4">
        <v>19</v>
      </c>
      <c r="I195" s="4">
        <v>7.08</v>
      </c>
      <c r="J195" s="4">
        <v>2.89</v>
      </c>
    </row>
    <row r="196" spans="1:10" ht="20.25" customHeight="1" x14ac:dyDescent="0.25">
      <c r="A196" s="2" t="s">
        <v>390</v>
      </c>
      <c r="B196" s="2" t="s">
        <v>391</v>
      </c>
      <c r="C196" s="3">
        <v>37418</v>
      </c>
      <c r="D196" s="2" t="s">
        <v>1932</v>
      </c>
      <c r="E196" s="4">
        <v>19</v>
      </c>
      <c r="F196" s="4">
        <v>7.77</v>
      </c>
      <c r="G196" s="4">
        <v>3.38</v>
      </c>
      <c r="H196" s="4">
        <v>18</v>
      </c>
      <c r="I196" s="4">
        <v>8.52</v>
      </c>
      <c r="J196" s="4">
        <v>3.75</v>
      </c>
    </row>
    <row r="197" spans="1:10" ht="20.25" customHeight="1" x14ac:dyDescent="0.25">
      <c r="A197" s="2" t="s">
        <v>392</v>
      </c>
      <c r="B197" s="2" t="s">
        <v>393</v>
      </c>
      <c r="C197" s="3">
        <v>36319</v>
      </c>
      <c r="D197" s="2" t="s">
        <v>1932</v>
      </c>
      <c r="E197" s="4">
        <v>21</v>
      </c>
      <c r="F197" s="4">
        <v>7.28</v>
      </c>
      <c r="G197" s="4">
        <v>3.22</v>
      </c>
      <c r="H197" s="4">
        <v>21</v>
      </c>
      <c r="I197" s="4">
        <v>9.0500000000000007</v>
      </c>
      <c r="J197" s="4">
        <v>3.88</v>
      </c>
    </row>
    <row r="198" spans="1:10" ht="20.25" customHeight="1" x14ac:dyDescent="0.25">
      <c r="A198" s="2" t="s">
        <v>394</v>
      </c>
      <c r="B198" s="2" t="s">
        <v>395</v>
      </c>
      <c r="C198" s="3">
        <v>37161</v>
      </c>
      <c r="D198" s="2" t="s">
        <v>1932</v>
      </c>
      <c r="E198" s="4">
        <v>19</v>
      </c>
      <c r="F198" s="4">
        <v>7.47</v>
      </c>
      <c r="G198" s="4">
        <v>3.11</v>
      </c>
      <c r="H198" s="4">
        <v>18</v>
      </c>
      <c r="I198" s="4">
        <v>7.92</v>
      </c>
      <c r="J198" s="4">
        <v>3.45</v>
      </c>
    </row>
    <row r="199" spans="1:10" ht="20.25" customHeight="1" x14ac:dyDescent="0.25">
      <c r="A199" s="2" t="s">
        <v>396</v>
      </c>
      <c r="B199" s="2" t="s">
        <v>397</v>
      </c>
      <c r="C199" s="3">
        <v>37512</v>
      </c>
      <c r="D199" s="2" t="s">
        <v>1932</v>
      </c>
      <c r="E199" s="4">
        <v>16</v>
      </c>
      <c r="F199" s="4">
        <v>5.46</v>
      </c>
      <c r="G199" s="4">
        <v>1.93</v>
      </c>
      <c r="H199" s="4">
        <v>17</v>
      </c>
      <c r="I199" s="4">
        <v>2.3199999999999998</v>
      </c>
      <c r="J199" s="4">
        <v>0.43</v>
      </c>
    </row>
    <row r="200" spans="1:10" ht="20.25" customHeight="1" x14ac:dyDescent="0.25">
      <c r="A200" s="2" t="s">
        <v>398</v>
      </c>
      <c r="B200" s="2" t="s">
        <v>399</v>
      </c>
      <c r="C200" s="3">
        <v>37618</v>
      </c>
      <c r="D200" s="2" t="s">
        <v>1932</v>
      </c>
      <c r="E200" s="4">
        <v>19</v>
      </c>
      <c r="F200" s="4">
        <v>7.98</v>
      </c>
      <c r="G200" s="4">
        <v>3.49</v>
      </c>
      <c r="H200" s="4">
        <v>19</v>
      </c>
      <c r="I200" s="4">
        <v>8.69</v>
      </c>
      <c r="J200" s="4">
        <v>3.81</v>
      </c>
    </row>
    <row r="201" spans="1:10" ht="20.25" customHeight="1" x14ac:dyDescent="0.25">
      <c r="A201" s="2" t="s">
        <v>400</v>
      </c>
      <c r="B201" s="2" t="s">
        <v>401</v>
      </c>
      <c r="C201" s="3">
        <v>37056</v>
      </c>
      <c r="D201" s="2" t="s">
        <v>1932</v>
      </c>
      <c r="E201" s="4">
        <v>18</v>
      </c>
      <c r="F201" s="4">
        <v>6.04</v>
      </c>
      <c r="G201" s="4">
        <v>2.14</v>
      </c>
      <c r="H201" s="4">
        <v>17</v>
      </c>
      <c r="I201" s="4">
        <v>6.41</v>
      </c>
      <c r="J201" s="4">
        <v>2.41</v>
      </c>
    </row>
    <row r="202" spans="1:10" ht="20.25" customHeight="1" x14ac:dyDescent="0.25">
      <c r="A202" s="2" t="s">
        <v>402</v>
      </c>
      <c r="B202" s="2" t="s">
        <v>403</v>
      </c>
      <c r="C202" s="3">
        <v>37420</v>
      </c>
      <c r="D202" s="2" t="s">
        <v>1932</v>
      </c>
      <c r="E202" s="4">
        <v>18</v>
      </c>
      <c r="F202" s="4">
        <v>7.52</v>
      </c>
      <c r="G202" s="4">
        <v>3.07</v>
      </c>
      <c r="H202" s="4">
        <v>19</v>
      </c>
      <c r="I202" s="4">
        <v>8.06</v>
      </c>
      <c r="J202" s="4">
        <v>3.52</v>
      </c>
    </row>
    <row r="203" spans="1:10" ht="20.25" customHeight="1" x14ac:dyDescent="0.25">
      <c r="A203" s="2" t="s">
        <v>404</v>
      </c>
      <c r="B203" s="2" t="s">
        <v>405</v>
      </c>
      <c r="C203" s="3">
        <v>37522</v>
      </c>
      <c r="D203" s="2" t="s">
        <v>1932</v>
      </c>
      <c r="E203" s="4">
        <v>19</v>
      </c>
      <c r="F203" s="4">
        <v>8.51</v>
      </c>
      <c r="G203" s="4">
        <v>3.68</v>
      </c>
      <c r="H203" s="4">
        <v>20</v>
      </c>
      <c r="I203" s="4">
        <v>8.86</v>
      </c>
      <c r="J203" s="4">
        <v>3.9</v>
      </c>
    </row>
    <row r="204" spans="1:10" ht="20.25" customHeight="1" x14ac:dyDescent="0.25">
      <c r="A204" s="2" t="s">
        <v>406</v>
      </c>
      <c r="B204" s="2" t="s">
        <v>407</v>
      </c>
      <c r="C204" s="3">
        <v>37113</v>
      </c>
      <c r="D204" s="2" t="s">
        <v>1932</v>
      </c>
      <c r="E204" s="4">
        <v>19</v>
      </c>
      <c r="F204" s="4">
        <v>7.06</v>
      </c>
      <c r="G204" s="4">
        <v>2.89</v>
      </c>
      <c r="H204" s="4">
        <v>19</v>
      </c>
      <c r="I204" s="4">
        <v>7.56</v>
      </c>
      <c r="J204" s="4">
        <v>3.24</v>
      </c>
    </row>
    <row r="205" spans="1:10" ht="20.25" customHeight="1" x14ac:dyDescent="0.25">
      <c r="A205" s="2" t="s">
        <v>408</v>
      </c>
      <c r="B205" s="2" t="s">
        <v>409</v>
      </c>
      <c r="C205" s="3">
        <v>36925</v>
      </c>
      <c r="D205" s="2" t="s">
        <v>1932</v>
      </c>
      <c r="E205" s="4">
        <v>18</v>
      </c>
      <c r="F205" s="4">
        <v>0</v>
      </c>
      <c r="G205" s="4">
        <v>0</v>
      </c>
      <c r="H205" s="4">
        <v>17</v>
      </c>
      <c r="I205" s="4">
        <v>0</v>
      </c>
      <c r="J205" s="4">
        <v>0</v>
      </c>
    </row>
    <row r="206" spans="1:10" ht="20.25" customHeight="1" x14ac:dyDescent="0.25">
      <c r="A206" s="2" t="s">
        <v>410</v>
      </c>
      <c r="B206" s="2" t="s">
        <v>411</v>
      </c>
      <c r="C206" s="3">
        <v>37262</v>
      </c>
      <c r="D206" s="2" t="s">
        <v>1932</v>
      </c>
      <c r="E206" s="4">
        <v>0</v>
      </c>
      <c r="F206" s="4">
        <v>0</v>
      </c>
      <c r="G206" s="4">
        <v>0</v>
      </c>
      <c r="H206" s="4">
        <v>0</v>
      </c>
      <c r="I206" s="4">
        <v>0</v>
      </c>
      <c r="J206" s="4">
        <v>0</v>
      </c>
    </row>
    <row r="207" spans="1:10" ht="20.25" customHeight="1" x14ac:dyDescent="0.25">
      <c r="A207" s="2" t="s">
        <v>412</v>
      </c>
      <c r="B207" s="2" t="s">
        <v>413</v>
      </c>
      <c r="C207" s="3">
        <v>37494</v>
      </c>
      <c r="D207" s="2" t="s">
        <v>1932</v>
      </c>
      <c r="E207" s="4">
        <v>1</v>
      </c>
      <c r="F207" s="4">
        <v>0</v>
      </c>
      <c r="G207" s="4">
        <v>0</v>
      </c>
      <c r="H207" s="4">
        <v>0</v>
      </c>
      <c r="I207" s="4">
        <v>0</v>
      </c>
      <c r="J207" s="4">
        <v>0</v>
      </c>
    </row>
    <row r="208" spans="1:10" ht="20.25" customHeight="1" x14ac:dyDescent="0.25">
      <c r="A208" s="2" t="s">
        <v>414</v>
      </c>
      <c r="B208" s="2" t="s">
        <v>415</v>
      </c>
      <c r="C208" s="3">
        <v>36781</v>
      </c>
      <c r="D208" s="2" t="s">
        <v>1932</v>
      </c>
      <c r="E208" s="4">
        <v>19</v>
      </c>
      <c r="F208" s="4">
        <v>8.08</v>
      </c>
      <c r="G208" s="4">
        <v>3.56</v>
      </c>
      <c r="H208" s="4">
        <v>18</v>
      </c>
      <c r="I208" s="4">
        <v>8.4499999999999993</v>
      </c>
      <c r="J208" s="4">
        <v>3.64</v>
      </c>
    </row>
    <row r="209" spans="1:10" ht="20.25" customHeight="1" x14ac:dyDescent="0.25">
      <c r="A209" s="2" t="s">
        <v>416</v>
      </c>
      <c r="B209" s="2" t="s">
        <v>417</v>
      </c>
      <c r="C209" s="3">
        <v>37403</v>
      </c>
      <c r="D209" s="2" t="s">
        <v>1932</v>
      </c>
      <c r="E209" s="4">
        <v>17</v>
      </c>
      <c r="F209" s="4">
        <v>4.5999999999999996</v>
      </c>
      <c r="G209" s="4">
        <v>1.6</v>
      </c>
      <c r="H209" s="4">
        <v>19</v>
      </c>
      <c r="I209" s="4">
        <v>3.48</v>
      </c>
      <c r="J209" s="4">
        <v>1.24</v>
      </c>
    </row>
    <row r="210" spans="1:10" ht="20.25" customHeight="1" x14ac:dyDescent="0.25">
      <c r="A210" s="2" t="s">
        <v>418</v>
      </c>
      <c r="B210" s="2" t="s">
        <v>419</v>
      </c>
      <c r="C210" s="3">
        <v>37305</v>
      </c>
      <c r="D210" s="2" t="s">
        <v>1932</v>
      </c>
      <c r="E210" s="4">
        <v>19</v>
      </c>
      <c r="F210" s="4">
        <v>7.81</v>
      </c>
      <c r="G210" s="4">
        <v>3.31</v>
      </c>
      <c r="H210" s="4">
        <v>19</v>
      </c>
      <c r="I210" s="4">
        <v>8.56</v>
      </c>
      <c r="J210" s="4">
        <v>3.78</v>
      </c>
    </row>
    <row r="211" spans="1:10" ht="20.25" customHeight="1" x14ac:dyDescent="0.25">
      <c r="A211" s="2" t="s">
        <v>420</v>
      </c>
      <c r="B211" s="2" t="s">
        <v>421</v>
      </c>
      <c r="C211" s="3">
        <v>37526</v>
      </c>
      <c r="D211" s="2" t="s">
        <v>1932</v>
      </c>
      <c r="E211" s="4">
        <v>17</v>
      </c>
      <c r="F211" s="4">
        <v>7.59</v>
      </c>
      <c r="G211" s="4">
        <v>3.19</v>
      </c>
      <c r="H211" s="4">
        <v>18</v>
      </c>
      <c r="I211" s="4">
        <v>8.23</v>
      </c>
      <c r="J211" s="4">
        <v>3.62</v>
      </c>
    </row>
    <row r="212" spans="1:10" ht="20.25" customHeight="1" x14ac:dyDescent="0.25">
      <c r="A212" s="2" t="s">
        <v>422</v>
      </c>
      <c r="B212" s="2" t="s">
        <v>423</v>
      </c>
      <c r="C212" s="3">
        <v>37574</v>
      </c>
      <c r="D212" s="2" t="s">
        <v>1932</v>
      </c>
      <c r="E212" s="4">
        <v>18</v>
      </c>
      <c r="F212" s="4">
        <v>7.47</v>
      </c>
      <c r="G212" s="4">
        <v>3.09</v>
      </c>
      <c r="H212" s="4">
        <v>19</v>
      </c>
      <c r="I212" s="4">
        <v>7.88</v>
      </c>
      <c r="J212" s="4">
        <v>3.4</v>
      </c>
    </row>
    <row r="213" spans="1:10" ht="20.25" customHeight="1" x14ac:dyDescent="0.25">
      <c r="A213" s="2" t="s">
        <v>424</v>
      </c>
      <c r="B213" s="2" t="s">
        <v>425</v>
      </c>
      <c r="C213" s="3">
        <v>37613</v>
      </c>
      <c r="D213" s="2" t="s">
        <v>1932</v>
      </c>
      <c r="E213" s="4">
        <v>0</v>
      </c>
      <c r="F213" s="4">
        <v>0</v>
      </c>
      <c r="G213" s="4">
        <v>0</v>
      </c>
      <c r="H213" s="4">
        <v>0</v>
      </c>
      <c r="I213" s="4">
        <v>0</v>
      </c>
      <c r="J213" s="4">
        <v>0</v>
      </c>
    </row>
    <row r="214" spans="1:10" ht="20.25" customHeight="1" x14ac:dyDescent="0.25">
      <c r="A214" s="2" t="s">
        <v>426</v>
      </c>
      <c r="B214" s="2" t="s">
        <v>427</v>
      </c>
      <c r="C214" s="3">
        <v>37352</v>
      </c>
      <c r="D214" s="2" t="s">
        <v>1932</v>
      </c>
      <c r="E214" s="4">
        <v>0</v>
      </c>
      <c r="F214" s="4">
        <v>0</v>
      </c>
      <c r="G214" s="4">
        <v>0</v>
      </c>
      <c r="H214" s="4">
        <v>0</v>
      </c>
      <c r="I214" s="4">
        <v>0</v>
      </c>
      <c r="J214" s="4">
        <v>0</v>
      </c>
    </row>
    <row r="215" spans="1:10" ht="20.25" customHeight="1" x14ac:dyDescent="0.25">
      <c r="A215" s="2" t="s">
        <v>428</v>
      </c>
      <c r="B215" s="2" t="s">
        <v>429</v>
      </c>
      <c r="C215" s="3">
        <v>37398</v>
      </c>
      <c r="D215" s="2" t="s">
        <v>1932</v>
      </c>
      <c r="E215" s="4">
        <v>19</v>
      </c>
      <c r="F215" s="4">
        <v>7.25</v>
      </c>
      <c r="G215" s="4">
        <v>2.96</v>
      </c>
      <c r="H215" s="4">
        <v>19</v>
      </c>
      <c r="I215" s="4">
        <v>8.15</v>
      </c>
      <c r="J215" s="4">
        <v>3.57</v>
      </c>
    </row>
    <row r="216" spans="1:10" ht="20.25" customHeight="1" x14ac:dyDescent="0.25">
      <c r="A216" s="2" t="s">
        <v>430</v>
      </c>
      <c r="B216" s="2" t="s">
        <v>431</v>
      </c>
      <c r="C216" s="3">
        <v>37100</v>
      </c>
      <c r="D216" s="2" t="s">
        <v>1932</v>
      </c>
      <c r="E216" s="4">
        <v>19</v>
      </c>
      <c r="F216" s="4">
        <v>7.39</v>
      </c>
      <c r="G216" s="4">
        <v>3.15</v>
      </c>
      <c r="H216" s="4">
        <v>17</v>
      </c>
      <c r="I216" s="4">
        <v>8.25</v>
      </c>
      <c r="J216" s="4">
        <v>3.66</v>
      </c>
    </row>
    <row r="217" spans="1:10" ht="20.25" customHeight="1" x14ac:dyDescent="0.25">
      <c r="A217" s="2" t="s">
        <v>432</v>
      </c>
      <c r="B217" s="2" t="s">
        <v>433</v>
      </c>
      <c r="C217" s="3">
        <v>37320</v>
      </c>
      <c r="D217" s="2" t="s">
        <v>1932</v>
      </c>
      <c r="E217" s="4">
        <v>19</v>
      </c>
      <c r="F217" s="4">
        <v>8.31</v>
      </c>
      <c r="G217" s="4">
        <v>3.61</v>
      </c>
      <c r="H217" s="4">
        <v>19</v>
      </c>
      <c r="I217" s="4">
        <v>8.9600000000000009</v>
      </c>
      <c r="J217" s="4">
        <v>3.93</v>
      </c>
    </row>
    <row r="218" spans="1:10" ht="20.25" customHeight="1" x14ac:dyDescent="0.25">
      <c r="A218" s="2" t="s">
        <v>434</v>
      </c>
      <c r="B218" s="2" t="s">
        <v>435</v>
      </c>
      <c r="C218" s="3">
        <v>37279</v>
      </c>
      <c r="D218" s="2" t="s">
        <v>1932</v>
      </c>
      <c r="E218" s="4">
        <v>19</v>
      </c>
      <c r="F218" s="4">
        <v>7.56</v>
      </c>
      <c r="G218" s="4">
        <v>3.21</v>
      </c>
      <c r="H218" s="4">
        <v>19</v>
      </c>
      <c r="I218" s="4">
        <v>8.2200000000000006</v>
      </c>
      <c r="J218" s="4">
        <v>3.55</v>
      </c>
    </row>
    <row r="219" spans="1:10" ht="20.25" customHeight="1" x14ac:dyDescent="0.25">
      <c r="A219" s="2" t="s">
        <v>436</v>
      </c>
      <c r="B219" s="2" t="s">
        <v>437</v>
      </c>
      <c r="C219" s="3">
        <v>37557</v>
      </c>
      <c r="D219" s="2" t="s">
        <v>1932</v>
      </c>
      <c r="E219" s="4">
        <v>19</v>
      </c>
      <c r="F219" s="4">
        <v>4.63</v>
      </c>
      <c r="G219" s="4">
        <v>1.7</v>
      </c>
      <c r="H219" s="4">
        <v>16</v>
      </c>
      <c r="I219" s="4">
        <v>6.26</v>
      </c>
      <c r="J219" s="4">
        <v>2.64</v>
      </c>
    </row>
    <row r="220" spans="1:10" ht="20.25" customHeight="1" x14ac:dyDescent="0.25">
      <c r="A220" s="2" t="s">
        <v>438</v>
      </c>
      <c r="B220" s="2" t="s">
        <v>439</v>
      </c>
      <c r="C220" s="3">
        <v>37150</v>
      </c>
      <c r="D220" s="2" t="s">
        <v>1932</v>
      </c>
      <c r="E220" s="4">
        <v>17</v>
      </c>
      <c r="F220" s="4">
        <v>0.76</v>
      </c>
      <c r="G220" s="4">
        <v>0.24</v>
      </c>
      <c r="H220" s="4">
        <v>16</v>
      </c>
      <c r="I220" s="4">
        <v>0</v>
      </c>
      <c r="J220" s="4">
        <v>0</v>
      </c>
    </row>
    <row r="221" spans="1:10" ht="20.25" customHeight="1" x14ac:dyDescent="0.25">
      <c r="A221" s="2" t="s">
        <v>440</v>
      </c>
      <c r="B221" s="2" t="s">
        <v>441</v>
      </c>
      <c r="C221" s="3">
        <v>37150</v>
      </c>
      <c r="D221" s="2" t="s">
        <v>1932</v>
      </c>
      <c r="E221" s="4">
        <v>18</v>
      </c>
      <c r="F221" s="4">
        <v>6.96</v>
      </c>
      <c r="G221" s="4">
        <v>2.79</v>
      </c>
      <c r="H221" s="4">
        <v>16</v>
      </c>
      <c r="I221" s="4">
        <v>7.68</v>
      </c>
      <c r="J221" s="4">
        <v>3.2</v>
      </c>
    </row>
    <row r="222" spans="1:10" ht="20.25" customHeight="1" x14ac:dyDescent="0.25">
      <c r="A222" s="2" t="s">
        <v>442</v>
      </c>
      <c r="B222" s="2" t="s">
        <v>443</v>
      </c>
      <c r="C222" s="3">
        <v>37275</v>
      </c>
      <c r="D222" s="2" t="s">
        <v>1932</v>
      </c>
      <c r="E222" s="4">
        <v>19</v>
      </c>
      <c r="F222" s="4">
        <v>7.75</v>
      </c>
      <c r="G222" s="4">
        <v>3.36</v>
      </c>
      <c r="H222" s="4">
        <v>19</v>
      </c>
      <c r="I222" s="4">
        <v>8.58</v>
      </c>
      <c r="J222" s="4">
        <v>3.82</v>
      </c>
    </row>
    <row r="223" spans="1:10" ht="20.25" customHeight="1" x14ac:dyDescent="0.25">
      <c r="A223" s="2" t="s">
        <v>444</v>
      </c>
      <c r="B223" s="2" t="s">
        <v>445</v>
      </c>
      <c r="C223" s="3">
        <v>37404</v>
      </c>
      <c r="D223" s="2" t="s">
        <v>1932</v>
      </c>
      <c r="E223" s="4">
        <v>19</v>
      </c>
      <c r="F223" s="4">
        <v>6.82</v>
      </c>
      <c r="G223" s="4">
        <v>2.71</v>
      </c>
      <c r="H223" s="4">
        <v>19</v>
      </c>
      <c r="I223" s="4">
        <v>7.82</v>
      </c>
      <c r="J223" s="4">
        <v>3.36</v>
      </c>
    </row>
    <row r="224" spans="1:10" ht="20.25" customHeight="1" x14ac:dyDescent="0.25">
      <c r="A224" s="2" t="s">
        <v>446</v>
      </c>
      <c r="B224" s="2" t="s">
        <v>447</v>
      </c>
      <c r="C224" s="3">
        <v>36911</v>
      </c>
      <c r="D224" s="2" t="s">
        <v>1932</v>
      </c>
      <c r="E224" s="4">
        <v>0</v>
      </c>
      <c r="F224" s="4">
        <v>0</v>
      </c>
      <c r="G224" s="4">
        <v>0</v>
      </c>
      <c r="H224" s="4">
        <v>0</v>
      </c>
      <c r="I224" s="4">
        <v>0</v>
      </c>
      <c r="J224" s="4">
        <v>0</v>
      </c>
    </row>
    <row r="225" spans="1:10" ht="20.25" customHeight="1" x14ac:dyDescent="0.25">
      <c r="A225" s="2" t="s">
        <v>448</v>
      </c>
      <c r="B225" s="2" t="s">
        <v>449</v>
      </c>
      <c r="C225" s="3">
        <v>37319</v>
      </c>
      <c r="D225" s="2" t="s">
        <v>1932</v>
      </c>
      <c r="E225" s="4">
        <v>18</v>
      </c>
      <c r="F225" s="4">
        <v>5.82</v>
      </c>
      <c r="G225" s="4">
        <v>2.23</v>
      </c>
      <c r="H225" s="4">
        <v>19</v>
      </c>
      <c r="I225" s="4">
        <v>4.54</v>
      </c>
      <c r="J225" s="4">
        <v>1.63</v>
      </c>
    </row>
    <row r="226" spans="1:10" ht="20.25" customHeight="1" x14ac:dyDescent="0.25">
      <c r="A226" s="2" t="s">
        <v>450</v>
      </c>
      <c r="B226" s="2" t="s">
        <v>451</v>
      </c>
      <c r="C226" s="3">
        <v>37610</v>
      </c>
      <c r="D226" s="2" t="s">
        <v>1932</v>
      </c>
      <c r="E226" s="4">
        <v>23</v>
      </c>
      <c r="F226" s="4">
        <v>8.18</v>
      </c>
      <c r="G226" s="4">
        <v>3.62</v>
      </c>
      <c r="H226" s="4">
        <v>22</v>
      </c>
      <c r="I226" s="4">
        <v>8.3000000000000007</v>
      </c>
      <c r="J226" s="4">
        <v>3.63</v>
      </c>
    </row>
    <row r="227" spans="1:10" ht="20.25" customHeight="1" x14ac:dyDescent="0.25">
      <c r="A227" s="2" t="s">
        <v>452</v>
      </c>
      <c r="B227" s="2" t="s">
        <v>453</v>
      </c>
      <c r="C227" s="3">
        <v>37463</v>
      </c>
      <c r="D227" s="2" t="s">
        <v>1932</v>
      </c>
      <c r="E227" s="4">
        <v>18</v>
      </c>
      <c r="F227" s="4">
        <v>6.69</v>
      </c>
      <c r="G227" s="4">
        <v>2.68</v>
      </c>
      <c r="H227" s="4">
        <v>19</v>
      </c>
      <c r="I227" s="4">
        <v>8.02</v>
      </c>
      <c r="J227" s="4">
        <v>3.54</v>
      </c>
    </row>
    <row r="228" spans="1:10" ht="20.25" customHeight="1" x14ac:dyDescent="0.25">
      <c r="A228" s="2" t="s">
        <v>454</v>
      </c>
      <c r="B228" s="2" t="s">
        <v>455</v>
      </c>
      <c r="C228" s="3">
        <v>37318</v>
      </c>
      <c r="D228" s="2" t="s">
        <v>1932</v>
      </c>
      <c r="E228" s="4">
        <v>17</v>
      </c>
      <c r="F228" s="4">
        <v>7.24</v>
      </c>
      <c r="G228" s="4">
        <v>2.97</v>
      </c>
      <c r="H228" s="4">
        <v>16</v>
      </c>
      <c r="I228" s="4">
        <v>8.1</v>
      </c>
      <c r="J228" s="4">
        <v>3.52</v>
      </c>
    </row>
    <row r="229" spans="1:10" ht="20.25" customHeight="1" x14ac:dyDescent="0.25">
      <c r="A229" s="2" t="s">
        <v>456</v>
      </c>
      <c r="B229" s="2" t="s">
        <v>457</v>
      </c>
      <c r="C229" s="3">
        <v>37261</v>
      </c>
      <c r="D229" s="2" t="s">
        <v>1932</v>
      </c>
      <c r="E229" s="4">
        <v>0</v>
      </c>
      <c r="F229" s="4">
        <v>0</v>
      </c>
      <c r="G229" s="4">
        <v>0</v>
      </c>
      <c r="H229" s="4">
        <v>0</v>
      </c>
      <c r="I229" s="4">
        <v>0</v>
      </c>
      <c r="J229" s="4">
        <v>0</v>
      </c>
    </row>
    <row r="230" spans="1:10" ht="20.25" customHeight="1" x14ac:dyDescent="0.25">
      <c r="A230" s="2" t="s">
        <v>458</v>
      </c>
      <c r="B230" s="2" t="s">
        <v>459</v>
      </c>
      <c r="C230" s="3">
        <v>37442</v>
      </c>
      <c r="D230" s="2" t="s">
        <v>1932</v>
      </c>
      <c r="E230" s="4">
        <v>18</v>
      </c>
      <c r="F230" s="4">
        <v>4.97</v>
      </c>
      <c r="G230" s="4">
        <v>1.88</v>
      </c>
      <c r="H230" s="4">
        <v>16</v>
      </c>
      <c r="I230" s="4">
        <v>6.31</v>
      </c>
      <c r="J230" s="4">
        <v>2.64</v>
      </c>
    </row>
    <row r="231" spans="1:10" ht="20.25" customHeight="1" x14ac:dyDescent="0.25">
      <c r="A231" s="2" t="s">
        <v>460</v>
      </c>
      <c r="B231" s="2" t="s">
        <v>461</v>
      </c>
      <c r="C231" s="3">
        <v>36934</v>
      </c>
      <c r="D231" s="2" t="s">
        <v>1932</v>
      </c>
      <c r="E231" s="4">
        <v>18</v>
      </c>
      <c r="F231" s="4">
        <v>7.17</v>
      </c>
      <c r="G231" s="4">
        <v>2.96</v>
      </c>
      <c r="H231" s="4">
        <v>18</v>
      </c>
      <c r="I231" s="4">
        <v>8.31</v>
      </c>
      <c r="J231" s="4">
        <v>3.62</v>
      </c>
    </row>
    <row r="232" spans="1:10" ht="20.25" customHeight="1" x14ac:dyDescent="0.25">
      <c r="A232" s="2" t="s">
        <v>462</v>
      </c>
      <c r="B232" s="2" t="s">
        <v>463</v>
      </c>
      <c r="C232" s="3">
        <v>37484</v>
      </c>
      <c r="D232" s="2" t="s">
        <v>1932</v>
      </c>
      <c r="E232" s="4">
        <v>19</v>
      </c>
      <c r="F232" s="4">
        <v>7.39</v>
      </c>
      <c r="G232" s="4">
        <v>3.13</v>
      </c>
      <c r="H232" s="4">
        <v>19</v>
      </c>
      <c r="I232" s="4">
        <v>8.0399999999999991</v>
      </c>
      <c r="J232" s="4">
        <v>3.57</v>
      </c>
    </row>
    <row r="233" spans="1:10" ht="20.25" customHeight="1" x14ac:dyDescent="0.25">
      <c r="A233" s="2" t="s">
        <v>464</v>
      </c>
      <c r="B233" s="2" t="s">
        <v>465</v>
      </c>
      <c r="C233" s="3">
        <v>37398</v>
      </c>
      <c r="D233" s="2" t="s">
        <v>1932</v>
      </c>
      <c r="E233" s="4">
        <v>0</v>
      </c>
      <c r="F233" s="4">
        <v>0</v>
      </c>
      <c r="G233" s="4">
        <v>0</v>
      </c>
      <c r="H233" s="4">
        <v>0</v>
      </c>
      <c r="I233" s="4">
        <v>0</v>
      </c>
      <c r="J233" s="4">
        <v>0</v>
      </c>
    </row>
    <row r="234" spans="1:10" ht="20.25" customHeight="1" x14ac:dyDescent="0.25">
      <c r="A234" s="2" t="s">
        <v>466</v>
      </c>
      <c r="B234" s="2" t="s">
        <v>467</v>
      </c>
      <c r="C234" s="3">
        <v>37441</v>
      </c>
      <c r="D234" s="2" t="s">
        <v>1932</v>
      </c>
      <c r="E234" s="4">
        <v>19</v>
      </c>
      <c r="F234" s="4">
        <v>7.05</v>
      </c>
      <c r="G234" s="4">
        <v>2.87</v>
      </c>
      <c r="H234" s="4">
        <v>19</v>
      </c>
      <c r="I234" s="4">
        <v>8.24</v>
      </c>
      <c r="J234" s="4">
        <v>3.64</v>
      </c>
    </row>
    <row r="235" spans="1:10" ht="20.25" customHeight="1" x14ac:dyDescent="0.25">
      <c r="A235" s="2" t="s">
        <v>468</v>
      </c>
      <c r="B235" s="2" t="s">
        <v>469</v>
      </c>
      <c r="C235" s="3">
        <v>37568</v>
      </c>
      <c r="D235" s="2" t="s">
        <v>1932</v>
      </c>
      <c r="E235" s="4">
        <v>18</v>
      </c>
      <c r="F235" s="4">
        <v>7.14</v>
      </c>
      <c r="G235" s="4">
        <v>2.96</v>
      </c>
      <c r="H235" s="4">
        <v>19</v>
      </c>
      <c r="I235" s="4">
        <v>7.81</v>
      </c>
      <c r="J235" s="4">
        <v>3.36</v>
      </c>
    </row>
    <row r="236" spans="1:10" ht="20.25" customHeight="1" x14ac:dyDescent="0.25">
      <c r="A236" s="2" t="s">
        <v>470</v>
      </c>
      <c r="B236" s="2" t="s">
        <v>471</v>
      </c>
      <c r="C236" s="3">
        <v>36797</v>
      </c>
      <c r="D236" s="2" t="s">
        <v>1932</v>
      </c>
      <c r="E236" s="4">
        <v>13</v>
      </c>
      <c r="F236" s="4">
        <v>7.74</v>
      </c>
      <c r="G236" s="4">
        <v>3.33</v>
      </c>
      <c r="H236" s="4">
        <v>9</v>
      </c>
      <c r="I236" s="4">
        <v>8.2899999999999991</v>
      </c>
      <c r="J236" s="4">
        <v>3.59</v>
      </c>
    </row>
    <row r="237" spans="1:10" ht="20.25" customHeight="1" x14ac:dyDescent="0.25">
      <c r="A237" s="2" t="s">
        <v>472</v>
      </c>
      <c r="B237" s="2" t="s">
        <v>473</v>
      </c>
      <c r="C237" s="3">
        <v>37431</v>
      </c>
      <c r="D237" s="2" t="s">
        <v>1932</v>
      </c>
      <c r="E237" s="4">
        <v>0</v>
      </c>
      <c r="F237" s="4">
        <v>0</v>
      </c>
      <c r="G237" s="4">
        <v>0</v>
      </c>
      <c r="H237" s="4">
        <v>0</v>
      </c>
      <c r="I237" s="4">
        <v>0</v>
      </c>
      <c r="J237" s="4">
        <v>0</v>
      </c>
    </row>
    <row r="238" spans="1:10" ht="20.25" customHeight="1" x14ac:dyDescent="0.25">
      <c r="A238" s="2" t="s">
        <v>474</v>
      </c>
      <c r="B238" s="2" t="s">
        <v>475</v>
      </c>
      <c r="C238" s="3">
        <v>37377</v>
      </c>
      <c r="D238" s="2" t="s">
        <v>1932</v>
      </c>
      <c r="E238" s="4">
        <v>18</v>
      </c>
      <c r="F238" s="4">
        <v>5.33</v>
      </c>
      <c r="G238" s="4">
        <v>2.0499999999999998</v>
      </c>
      <c r="H238" s="4">
        <v>19</v>
      </c>
      <c r="I238" s="4">
        <v>6.91</v>
      </c>
      <c r="J238" s="4">
        <v>2.87</v>
      </c>
    </row>
    <row r="239" spans="1:10" ht="20.25" customHeight="1" x14ac:dyDescent="0.25">
      <c r="A239" s="2" t="s">
        <v>476</v>
      </c>
      <c r="B239" s="2" t="s">
        <v>477</v>
      </c>
      <c r="C239" s="3">
        <v>37454</v>
      </c>
      <c r="D239" s="2" t="s">
        <v>1932</v>
      </c>
      <c r="E239" s="4">
        <v>18</v>
      </c>
      <c r="F239" s="4">
        <v>6.49</v>
      </c>
      <c r="G239" s="4">
        <v>2.5299999999999998</v>
      </c>
      <c r="H239" s="4">
        <v>19</v>
      </c>
      <c r="I239" s="4">
        <v>8.0299999999999994</v>
      </c>
      <c r="J239" s="4">
        <v>3.51</v>
      </c>
    </row>
    <row r="240" spans="1:10" ht="20.25" customHeight="1" x14ac:dyDescent="0.25">
      <c r="A240" s="2" t="s">
        <v>478</v>
      </c>
      <c r="B240" s="2" t="s">
        <v>479</v>
      </c>
      <c r="C240" s="3">
        <v>37557</v>
      </c>
      <c r="D240" s="2" t="s">
        <v>1932</v>
      </c>
      <c r="E240" s="4">
        <v>19</v>
      </c>
      <c r="F240" s="4">
        <v>7.75</v>
      </c>
      <c r="G240" s="4">
        <v>3.33</v>
      </c>
      <c r="H240" s="4">
        <v>13</v>
      </c>
      <c r="I240" s="4">
        <v>8.74</v>
      </c>
      <c r="J240" s="4">
        <v>3.97</v>
      </c>
    </row>
    <row r="241" spans="1:10" ht="20.25" customHeight="1" x14ac:dyDescent="0.25">
      <c r="A241" s="2" t="s">
        <v>480</v>
      </c>
      <c r="B241" s="2" t="s">
        <v>481</v>
      </c>
      <c r="C241" s="3">
        <v>37547</v>
      </c>
      <c r="D241" s="2" t="s">
        <v>1932</v>
      </c>
      <c r="E241" s="4">
        <v>19</v>
      </c>
      <c r="F241" s="4">
        <v>8.59</v>
      </c>
      <c r="G241" s="4">
        <v>3.8</v>
      </c>
      <c r="H241" s="4">
        <v>20</v>
      </c>
      <c r="I241" s="4">
        <v>8.9</v>
      </c>
      <c r="J241" s="4">
        <v>3.9</v>
      </c>
    </row>
    <row r="242" spans="1:10" ht="20.25" customHeight="1" x14ac:dyDescent="0.25">
      <c r="A242" s="2" t="s">
        <v>482</v>
      </c>
      <c r="B242" s="2" t="s">
        <v>483</v>
      </c>
      <c r="C242" s="3">
        <v>37359</v>
      </c>
      <c r="D242" s="2" t="s">
        <v>1932</v>
      </c>
      <c r="E242" s="4">
        <v>17</v>
      </c>
      <c r="F242" s="4">
        <v>6.78</v>
      </c>
      <c r="G242" s="4">
        <v>2.7</v>
      </c>
      <c r="H242" s="4">
        <v>17</v>
      </c>
      <c r="I242" s="4">
        <v>5.43</v>
      </c>
      <c r="J242" s="4">
        <v>2.0499999999999998</v>
      </c>
    </row>
    <row r="243" spans="1:10" ht="20.25" customHeight="1" x14ac:dyDescent="0.25">
      <c r="A243" s="2" t="s">
        <v>484</v>
      </c>
      <c r="B243" s="2" t="s">
        <v>485</v>
      </c>
      <c r="C243" s="3">
        <v>35767</v>
      </c>
      <c r="D243" s="2" t="s">
        <v>1932</v>
      </c>
      <c r="E243" s="4">
        <v>19</v>
      </c>
      <c r="F243" s="4">
        <v>7.72</v>
      </c>
      <c r="G243" s="4">
        <v>3.31</v>
      </c>
      <c r="H243" s="4">
        <v>10</v>
      </c>
      <c r="I243" s="4">
        <v>7.96</v>
      </c>
      <c r="J243" s="4">
        <v>3.46</v>
      </c>
    </row>
    <row r="244" spans="1:10" ht="20.25" customHeight="1" x14ac:dyDescent="0.25">
      <c r="A244" s="2" t="s">
        <v>486</v>
      </c>
      <c r="B244" s="2" t="s">
        <v>487</v>
      </c>
      <c r="C244" s="3">
        <v>37368</v>
      </c>
      <c r="D244" s="2" t="s">
        <v>1932</v>
      </c>
      <c r="E244" s="4">
        <v>19</v>
      </c>
      <c r="F244" s="4">
        <v>6.76</v>
      </c>
      <c r="G244" s="4">
        <v>2.66</v>
      </c>
      <c r="H244" s="4">
        <v>19</v>
      </c>
      <c r="I244" s="4">
        <v>7.22</v>
      </c>
      <c r="J244" s="4">
        <v>3.01</v>
      </c>
    </row>
    <row r="245" spans="1:10" ht="20.25" customHeight="1" x14ac:dyDescent="0.25">
      <c r="A245" s="2" t="s">
        <v>488</v>
      </c>
      <c r="B245" s="2" t="s">
        <v>489</v>
      </c>
      <c r="C245" s="3">
        <v>35606</v>
      </c>
      <c r="D245" s="2" t="s">
        <v>1932</v>
      </c>
      <c r="E245" s="4">
        <v>2</v>
      </c>
      <c r="F245" s="4">
        <v>0</v>
      </c>
      <c r="G245" s="4">
        <v>0</v>
      </c>
      <c r="H245" s="4">
        <v>0</v>
      </c>
      <c r="I245" s="4">
        <v>0</v>
      </c>
      <c r="J245" s="4">
        <v>0</v>
      </c>
    </row>
    <row r="246" spans="1:10" ht="20.25" customHeight="1" x14ac:dyDescent="0.25">
      <c r="A246" s="2" t="s">
        <v>490</v>
      </c>
      <c r="B246" s="2" t="s">
        <v>491</v>
      </c>
      <c r="C246" s="3">
        <v>37590</v>
      </c>
      <c r="D246" s="2" t="s">
        <v>1932</v>
      </c>
      <c r="E246" s="4">
        <v>3</v>
      </c>
      <c r="F246" s="4">
        <v>0</v>
      </c>
      <c r="G246" s="4">
        <v>0</v>
      </c>
      <c r="H246" s="4">
        <v>0</v>
      </c>
      <c r="I246" s="4">
        <v>0</v>
      </c>
      <c r="J246" s="4">
        <v>0</v>
      </c>
    </row>
    <row r="247" spans="1:10" ht="20.25" hidden="1" customHeight="1" x14ac:dyDescent="0.25">
      <c r="A247" s="5" t="s">
        <v>492</v>
      </c>
      <c r="B247" s="5" t="s">
        <v>493</v>
      </c>
      <c r="C247" s="6">
        <v>37867</v>
      </c>
      <c r="D247" s="5" t="s">
        <v>1933</v>
      </c>
      <c r="E247" s="7">
        <v>18</v>
      </c>
      <c r="F247" s="7">
        <v>5.84</v>
      </c>
      <c r="G247" s="7">
        <v>2.1</v>
      </c>
      <c r="H247" s="7">
        <v>18</v>
      </c>
      <c r="I247" s="7">
        <v>6.06</v>
      </c>
      <c r="J247" s="7">
        <v>2.58</v>
      </c>
    </row>
    <row r="248" spans="1:10" ht="20.25" hidden="1" customHeight="1" x14ac:dyDescent="0.25">
      <c r="A248" s="5" t="s">
        <v>494</v>
      </c>
      <c r="B248" s="5" t="s">
        <v>495</v>
      </c>
      <c r="C248" s="6">
        <v>37751</v>
      </c>
      <c r="D248" s="5" t="s">
        <v>1933</v>
      </c>
      <c r="E248" s="7">
        <v>19</v>
      </c>
      <c r="F248" s="7">
        <v>8.26</v>
      </c>
      <c r="G248" s="7">
        <v>3.63</v>
      </c>
      <c r="H248" s="7">
        <v>18</v>
      </c>
      <c r="I248" s="7">
        <v>8.6999999999999993</v>
      </c>
      <c r="J248" s="7">
        <v>3.89</v>
      </c>
    </row>
    <row r="249" spans="1:10" ht="20.25" hidden="1" customHeight="1" x14ac:dyDescent="0.25">
      <c r="A249" s="5" t="s">
        <v>496</v>
      </c>
      <c r="B249" s="5" t="s">
        <v>497</v>
      </c>
      <c r="C249" s="6">
        <v>37698</v>
      </c>
      <c r="D249" s="5" t="s">
        <v>1933</v>
      </c>
      <c r="E249" s="7">
        <v>17</v>
      </c>
      <c r="F249" s="7">
        <v>3.38</v>
      </c>
      <c r="G249" s="7">
        <v>1.27</v>
      </c>
      <c r="H249" s="7">
        <v>18</v>
      </c>
      <c r="I249" s="7">
        <v>4.17</v>
      </c>
      <c r="J249" s="7">
        <v>1.55</v>
      </c>
    </row>
    <row r="250" spans="1:10" ht="20.25" hidden="1" customHeight="1" x14ac:dyDescent="0.25">
      <c r="A250" s="5" t="s">
        <v>498</v>
      </c>
      <c r="B250" s="5" t="s">
        <v>499</v>
      </c>
      <c r="C250" s="6">
        <v>37419</v>
      </c>
      <c r="D250" s="5" t="s">
        <v>1933</v>
      </c>
      <c r="E250" s="7">
        <v>18</v>
      </c>
      <c r="F250" s="7">
        <v>5.9</v>
      </c>
      <c r="G250" s="7">
        <v>2.1</v>
      </c>
      <c r="H250" s="7">
        <v>18</v>
      </c>
      <c r="I250" s="7">
        <v>8</v>
      </c>
      <c r="J250" s="7">
        <v>3.42</v>
      </c>
    </row>
    <row r="251" spans="1:10" ht="20.25" hidden="1" customHeight="1" x14ac:dyDescent="0.25">
      <c r="A251" s="5" t="s">
        <v>500</v>
      </c>
      <c r="B251" s="5" t="s">
        <v>501</v>
      </c>
      <c r="C251" s="6">
        <v>37792</v>
      </c>
      <c r="D251" s="5" t="s">
        <v>1933</v>
      </c>
      <c r="E251" s="7">
        <v>19</v>
      </c>
      <c r="F251" s="7">
        <v>5.85</v>
      </c>
      <c r="G251" s="7">
        <v>2.1</v>
      </c>
      <c r="H251" s="7">
        <v>18</v>
      </c>
      <c r="I251" s="7">
        <v>6.93</v>
      </c>
      <c r="J251" s="7">
        <v>2.72</v>
      </c>
    </row>
    <row r="252" spans="1:10" ht="20.25" hidden="1" customHeight="1" x14ac:dyDescent="0.25">
      <c r="A252" s="5" t="s">
        <v>502</v>
      </c>
      <c r="B252" s="5" t="s">
        <v>503</v>
      </c>
      <c r="C252" s="6">
        <v>37849</v>
      </c>
      <c r="D252" s="5" t="s">
        <v>1933</v>
      </c>
      <c r="E252" s="7">
        <v>18</v>
      </c>
      <c r="F252" s="7">
        <v>6.48</v>
      </c>
      <c r="G252" s="7">
        <v>2.62</v>
      </c>
      <c r="H252" s="7">
        <v>18</v>
      </c>
      <c r="I252" s="7">
        <v>6.61</v>
      </c>
      <c r="J252" s="7">
        <v>2.62</v>
      </c>
    </row>
    <row r="253" spans="1:10" ht="20.25" hidden="1" customHeight="1" x14ac:dyDescent="0.25">
      <c r="A253" s="5" t="s">
        <v>504</v>
      </c>
      <c r="B253" s="5" t="s">
        <v>505</v>
      </c>
      <c r="C253" s="6">
        <v>37656</v>
      </c>
      <c r="D253" s="5" t="s">
        <v>1933</v>
      </c>
      <c r="E253" s="7">
        <v>18</v>
      </c>
      <c r="F253" s="7">
        <v>7.3</v>
      </c>
      <c r="G253" s="7">
        <v>3.07</v>
      </c>
      <c r="H253" s="7">
        <v>19</v>
      </c>
      <c r="I253" s="7">
        <v>3.48</v>
      </c>
      <c r="J253" s="7">
        <v>1.44</v>
      </c>
    </row>
    <row r="254" spans="1:10" ht="20.25" hidden="1" customHeight="1" x14ac:dyDescent="0.25">
      <c r="A254" s="5" t="s">
        <v>506</v>
      </c>
      <c r="B254" s="5" t="s">
        <v>507</v>
      </c>
      <c r="C254" s="6">
        <v>36902</v>
      </c>
      <c r="D254" s="5" t="s">
        <v>1933</v>
      </c>
      <c r="E254" s="7">
        <v>3</v>
      </c>
      <c r="F254" s="7">
        <v>0</v>
      </c>
      <c r="G254" s="7">
        <v>0</v>
      </c>
      <c r="H254" s="7">
        <v>0</v>
      </c>
      <c r="I254" s="7">
        <v>0</v>
      </c>
      <c r="J254" s="7">
        <v>0</v>
      </c>
    </row>
    <row r="255" spans="1:10" ht="20.25" hidden="1" customHeight="1" x14ac:dyDescent="0.25">
      <c r="A255" s="5" t="s">
        <v>508</v>
      </c>
      <c r="B255" s="5" t="s">
        <v>509</v>
      </c>
      <c r="C255" s="6">
        <v>37402</v>
      </c>
      <c r="D255" s="5" t="s">
        <v>1933</v>
      </c>
      <c r="E255" s="7">
        <v>3</v>
      </c>
      <c r="F255" s="7">
        <v>0</v>
      </c>
      <c r="G255" s="7">
        <v>0</v>
      </c>
      <c r="H255" s="7">
        <v>0</v>
      </c>
      <c r="I255" s="7">
        <v>0</v>
      </c>
      <c r="J255" s="7">
        <v>0</v>
      </c>
    </row>
    <row r="256" spans="1:10" ht="20.25" hidden="1" customHeight="1" x14ac:dyDescent="0.25">
      <c r="A256" s="5" t="s">
        <v>510</v>
      </c>
      <c r="B256" s="5" t="s">
        <v>511</v>
      </c>
      <c r="C256" s="6">
        <v>37831</v>
      </c>
      <c r="D256" s="5" t="s">
        <v>1933</v>
      </c>
      <c r="E256" s="7">
        <v>3</v>
      </c>
      <c r="F256" s="7">
        <v>0</v>
      </c>
      <c r="G256" s="7">
        <v>0</v>
      </c>
      <c r="H256" s="7">
        <v>0</v>
      </c>
      <c r="I256" s="7">
        <v>0</v>
      </c>
      <c r="J256" s="7">
        <v>0</v>
      </c>
    </row>
    <row r="257" spans="1:10" ht="20.25" hidden="1" customHeight="1" x14ac:dyDescent="0.25">
      <c r="A257" s="5" t="s">
        <v>512</v>
      </c>
      <c r="B257" s="5" t="s">
        <v>513</v>
      </c>
      <c r="C257" s="6">
        <v>37374</v>
      </c>
      <c r="D257" s="5" t="s">
        <v>1933</v>
      </c>
      <c r="E257" s="7">
        <v>0</v>
      </c>
      <c r="F257" s="7">
        <v>0</v>
      </c>
      <c r="G257" s="7">
        <v>0</v>
      </c>
      <c r="H257" s="7">
        <v>12</v>
      </c>
      <c r="I257" s="7">
        <v>0</v>
      </c>
      <c r="J257" s="7">
        <v>0</v>
      </c>
    </row>
    <row r="258" spans="1:10" ht="20.25" hidden="1" customHeight="1" x14ac:dyDescent="0.25">
      <c r="A258" s="5" t="s">
        <v>514</v>
      </c>
      <c r="B258" s="5" t="s">
        <v>515</v>
      </c>
      <c r="C258" s="6">
        <v>37859</v>
      </c>
      <c r="D258" s="5" t="s">
        <v>1933</v>
      </c>
      <c r="E258" s="7">
        <v>19</v>
      </c>
      <c r="F258" s="7">
        <v>7.58</v>
      </c>
      <c r="G258" s="7">
        <v>3.24</v>
      </c>
      <c r="H258" s="7">
        <v>19</v>
      </c>
      <c r="I258" s="7">
        <v>8.06</v>
      </c>
      <c r="J258" s="7">
        <v>3.57</v>
      </c>
    </row>
    <row r="259" spans="1:10" ht="20.25" hidden="1" customHeight="1" x14ac:dyDescent="0.25">
      <c r="A259" s="5" t="s">
        <v>516</v>
      </c>
      <c r="B259" s="5" t="s">
        <v>517</v>
      </c>
      <c r="C259" s="6">
        <v>37842</v>
      </c>
      <c r="D259" s="5" t="s">
        <v>1933</v>
      </c>
      <c r="E259" s="7">
        <v>17</v>
      </c>
      <c r="F259" s="7">
        <v>6.26</v>
      </c>
      <c r="G259" s="7">
        <v>2.27</v>
      </c>
      <c r="H259" s="7">
        <v>14</v>
      </c>
      <c r="I259" s="7">
        <v>7.41</v>
      </c>
      <c r="J259" s="7">
        <v>3.07</v>
      </c>
    </row>
    <row r="260" spans="1:10" ht="20.25" hidden="1" customHeight="1" x14ac:dyDescent="0.25">
      <c r="A260" s="5" t="s">
        <v>518</v>
      </c>
      <c r="B260" s="5" t="s">
        <v>519</v>
      </c>
      <c r="C260" s="6">
        <v>37624</v>
      </c>
      <c r="D260" s="5" t="s">
        <v>1933</v>
      </c>
      <c r="E260" s="7">
        <v>0</v>
      </c>
      <c r="F260" s="7">
        <v>0</v>
      </c>
      <c r="G260" s="7">
        <v>0</v>
      </c>
      <c r="H260" s="7">
        <v>0</v>
      </c>
      <c r="I260" s="7">
        <v>0</v>
      </c>
      <c r="J260" s="7">
        <v>0</v>
      </c>
    </row>
    <row r="261" spans="1:10" ht="20.25" hidden="1" customHeight="1" x14ac:dyDescent="0.25">
      <c r="A261" s="5" t="s">
        <v>520</v>
      </c>
      <c r="B261" s="5" t="s">
        <v>521</v>
      </c>
      <c r="C261" s="6">
        <v>37189</v>
      </c>
      <c r="D261" s="5" t="s">
        <v>1933</v>
      </c>
      <c r="E261" s="7">
        <v>19</v>
      </c>
      <c r="F261" s="7">
        <v>3.42</v>
      </c>
      <c r="G261" s="7">
        <v>1.08</v>
      </c>
      <c r="H261" s="7">
        <v>17</v>
      </c>
      <c r="I261" s="7">
        <v>6.24</v>
      </c>
      <c r="J261" s="7">
        <v>2.34</v>
      </c>
    </row>
    <row r="262" spans="1:10" ht="20.25" hidden="1" customHeight="1" x14ac:dyDescent="0.25">
      <c r="A262" s="5" t="s">
        <v>522</v>
      </c>
      <c r="B262" s="5" t="s">
        <v>523</v>
      </c>
      <c r="C262" s="6">
        <v>37551</v>
      </c>
      <c r="D262" s="5" t="s">
        <v>1933</v>
      </c>
      <c r="E262" s="7">
        <v>18</v>
      </c>
      <c r="F262" s="7">
        <v>8.15</v>
      </c>
      <c r="G262" s="7">
        <v>3.51</v>
      </c>
      <c r="H262" s="7">
        <v>18</v>
      </c>
      <c r="I262" s="7">
        <v>8.1300000000000008</v>
      </c>
      <c r="J262" s="7">
        <v>3.55</v>
      </c>
    </row>
    <row r="263" spans="1:10" ht="20.25" hidden="1" customHeight="1" x14ac:dyDescent="0.25">
      <c r="A263" s="5" t="s">
        <v>524</v>
      </c>
      <c r="B263" s="5" t="s">
        <v>525</v>
      </c>
      <c r="C263" s="6">
        <v>37380</v>
      </c>
      <c r="D263" s="5" t="s">
        <v>1933</v>
      </c>
      <c r="E263" s="7">
        <v>19</v>
      </c>
      <c r="F263" s="7">
        <v>4.75</v>
      </c>
      <c r="G263" s="7">
        <v>1.59</v>
      </c>
      <c r="H263" s="7">
        <v>18</v>
      </c>
      <c r="I263" s="7">
        <v>5.52</v>
      </c>
      <c r="J263" s="7">
        <v>2.09</v>
      </c>
    </row>
    <row r="264" spans="1:10" ht="20.25" hidden="1" customHeight="1" x14ac:dyDescent="0.25">
      <c r="A264" s="5" t="s">
        <v>526</v>
      </c>
      <c r="B264" s="5" t="s">
        <v>527</v>
      </c>
      <c r="C264" s="6">
        <v>37641</v>
      </c>
      <c r="D264" s="5" t="s">
        <v>1933</v>
      </c>
      <c r="E264" s="7">
        <v>17</v>
      </c>
      <c r="F264" s="7">
        <v>7.19</v>
      </c>
      <c r="G264" s="7">
        <v>2.97</v>
      </c>
      <c r="H264" s="7">
        <v>18</v>
      </c>
      <c r="I264" s="7">
        <v>7.26</v>
      </c>
      <c r="J264" s="7">
        <v>3.05</v>
      </c>
    </row>
    <row r="265" spans="1:10" ht="20.25" hidden="1" customHeight="1" x14ac:dyDescent="0.25">
      <c r="A265" s="5" t="s">
        <v>528</v>
      </c>
      <c r="B265" s="5" t="s">
        <v>529</v>
      </c>
      <c r="C265" s="6">
        <v>37918</v>
      </c>
      <c r="D265" s="5" t="s">
        <v>1933</v>
      </c>
      <c r="E265" s="7">
        <v>19</v>
      </c>
      <c r="F265" s="7">
        <v>5.69</v>
      </c>
      <c r="G265" s="7">
        <v>1.79</v>
      </c>
      <c r="H265" s="7">
        <v>19</v>
      </c>
      <c r="I265" s="7">
        <v>7.14</v>
      </c>
      <c r="J265" s="7">
        <v>2.96</v>
      </c>
    </row>
    <row r="266" spans="1:10" ht="20.25" hidden="1" customHeight="1" x14ac:dyDescent="0.25">
      <c r="A266" s="5" t="s">
        <v>530</v>
      </c>
      <c r="B266" s="5" t="s">
        <v>531</v>
      </c>
      <c r="C266" s="6">
        <v>37383</v>
      </c>
      <c r="D266" s="5" t="s">
        <v>1933</v>
      </c>
      <c r="E266" s="7">
        <v>3</v>
      </c>
      <c r="F266" s="7">
        <v>0</v>
      </c>
      <c r="G266" s="7">
        <v>0</v>
      </c>
      <c r="H266" s="7">
        <v>0</v>
      </c>
      <c r="I266" s="7">
        <v>0</v>
      </c>
      <c r="J266" s="7">
        <v>0</v>
      </c>
    </row>
    <row r="267" spans="1:10" ht="20.25" hidden="1" customHeight="1" x14ac:dyDescent="0.25">
      <c r="A267" s="5" t="s">
        <v>532</v>
      </c>
      <c r="B267" s="5" t="s">
        <v>533</v>
      </c>
      <c r="C267" s="6">
        <v>37756</v>
      </c>
      <c r="D267" s="5" t="s">
        <v>1933</v>
      </c>
      <c r="E267" s="7">
        <v>19</v>
      </c>
      <c r="F267" s="7">
        <v>7.58</v>
      </c>
      <c r="G267" s="7">
        <v>3.13</v>
      </c>
      <c r="H267" s="7">
        <v>18</v>
      </c>
      <c r="I267" s="7">
        <v>8.2899999999999991</v>
      </c>
      <c r="J267" s="7">
        <v>3.7</v>
      </c>
    </row>
    <row r="268" spans="1:10" ht="20.25" hidden="1" customHeight="1" x14ac:dyDescent="0.25">
      <c r="A268" s="5" t="s">
        <v>534</v>
      </c>
      <c r="B268" s="5" t="s">
        <v>535</v>
      </c>
      <c r="C268" s="6">
        <v>37899</v>
      </c>
      <c r="D268" s="5" t="s">
        <v>1933</v>
      </c>
      <c r="E268" s="7">
        <v>3</v>
      </c>
      <c r="F268" s="7">
        <v>0</v>
      </c>
      <c r="G268" s="7">
        <v>0</v>
      </c>
      <c r="H268" s="7">
        <v>0</v>
      </c>
      <c r="I268" s="7">
        <v>0</v>
      </c>
      <c r="J268" s="7">
        <v>0</v>
      </c>
    </row>
    <row r="269" spans="1:10" ht="20.25" hidden="1" customHeight="1" x14ac:dyDescent="0.25">
      <c r="A269" s="5" t="s">
        <v>536</v>
      </c>
      <c r="B269" s="5" t="s">
        <v>537</v>
      </c>
      <c r="C269" s="6">
        <v>37798</v>
      </c>
      <c r="D269" s="5" t="s">
        <v>1933</v>
      </c>
      <c r="E269" s="7">
        <v>19</v>
      </c>
      <c r="F269" s="7">
        <v>6.94</v>
      </c>
      <c r="G269" s="7">
        <v>2.83</v>
      </c>
      <c r="H269" s="7">
        <v>19</v>
      </c>
      <c r="I269" s="7">
        <v>8.2899999999999991</v>
      </c>
      <c r="J269" s="7">
        <v>3.65</v>
      </c>
    </row>
    <row r="270" spans="1:10" ht="20.25" hidden="1" customHeight="1" x14ac:dyDescent="0.25">
      <c r="A270" s="5" t="s">
        <v>538</v>
      </c>
      <c r="B270" s="5" t="s">
        <v>539</v>
      </c>
      <c r="C270" s="6">
        <v>37696</v>
      </c>
      <c r="D270" s="5" t="s">
        <v>1934</v>
      </c>
      <c r="E270" s="7">
        <v>17</v>
      </c>
      <c r="F270" s="7">
        <v>6.87</v>
      </c>
      <c r="G270" s="7">
        <v>2.63</v>
      </c>
      <c r="H270" s="7">
        <v>18</v>
      </c>
      <c r="I270" s="7">
        <v>7.71</v>
      </c>
      <c r="J270" s="7">
        <v>3.23</v>
      </c>
    </row>
    <row r="271" spans="1:10" ht="20.25" hidden="1" customHeight="1" x14ac:dyDescent="0.25">
      <c r="A271" s="5" t="s">
        <v>540</v>
      </c>
      <c r="B271" s="5" t="s">
        <v>541</v>
      </c>
      <c r="C271" s="6">
        <v>37878</v>
      </c>
      <c r="D271" s="5" t="s">
        <v>1934</v>
      </c>
      <c r="E271" s="7">
        <v>19</v>
      </c>
      <c r="F271" s="7">
        <v>7.41</v>
      </c>
      <c r="G271" s="7">
        <v>3.05</v>
      </c>
      <c r="H271" s="7">
        <v>18</v>
      </c>
      <c r="I271" s="7">
        <v>0</v>
      </c>
      <c r="J271" s="7">
        <v>0</v>
      </c>
    </row>
    <row r="272" spans="1:10" ht="20.25" hidden="1" customHeight="1" x14ac:dyDescent="0.25">
      <c r="A272" s="5" t="s">
        <v>542</v>
      </c>
      <c r="B272" s="5" t="s">
        <v>543</v>
      </c>
      <c r="C272" s="6">
        <v>37520</v>
      </c>
      <c r="D272" s="5" t="s">
        <v>1934</v>
      </c>
      <c r="E272" s="7">
        <v>3</v>
      </c>
      <c r="F272" s="7">
        <v>0</v>
      </c>
      <c r="G272" s="7">
        <v>0</v>
      </c>
      <c r="H272" s="7">
        <v>0</v>
      </c>
      <c r="I272" s="7">
        <v>0</v>
      </c>
      <c r="J272" s="7">
        <v>0</v>
      </c>
    </row>
    <row r="273" spans="1:10" ht="20.25" hidden="1" customHeight="1" x14ac:dyDescent="0.25">
      <c r="A273" s="5" t="s">
        <v>544</v>
      </c>
      <c r="B273" s="5" t="s">
        <v>545</v>
      </c>
      <c r="C273" s="6">
        <v>36543</v>
      </c>
      <c r="D273" s="5" t="s">
        <v>1934</v>
      </c>
      <c r="E273" s="7">
        <v>3</v>
      </c>
      <c r="F273" s="7">
        <v>0</v>
      </c>
      <c r="G273" s="7">
        <v>0</v>
      </c>
      <c r="H273" s="7">
        <v>0</v>
      </c>
      <c r="I273" s="7">
        <v>0</v>
      </c>
      <c r="J273" s="7">
        <v>0</v>
      </c>
    </row>
    <row r="274" spans="1:10" ht="20.25" hidden="1" customHeight="1" x14ac:dyDescent="0.25">
      <c r="A274" s="5" t="s">
        <v>546</v>
      </c>
      <c r="B274" s="5" t="s">
        <v>547</v>
      </c>
      <c r="C274" s="6">
        <v>37847</v>
      </c>
      <c r="D274" s="5" t="s">
        <v>1934</v>
      </c>
      <c r="E274" s="7">
        <v>15</v>
      </c>
      <c r="F274" s="7">
        <v>6.79</v>
      </c>
      <c r="G274" s="7">
        <v>2.71</v>
      </c>
      <c r="H274" s="7">
        <v>17</v>
      </c>
      <c r="I274" s="7">
        <v>7.39</v>
      </c>
      <c r="J274" s="7">
        <v>3.15</v>
      </c>
    </row>
    <row r="275" spans="1:10" ht="20.25" hidden="1" customHeight="1" x14ac:dyDescent="0.25">
      <c r="A275" s="5" t="s">
        <v>548</v>
      </c>
      <c r="B275" s="5" t="s">
        <v>549</v>
      </c>
      <c r="C275" s="6">
        <v>37677</v>
      </c>
      <c r="D275" s="5" t="s">
        <v>1934</v>
      </c>
      <c r="E275" s="7">
        <v>18</v>
      </c>
      <c r="F275" s="7">
        <v>9.32</v>
      </c>
      <c r="G275" s="7">
        <v>4</v>
      </c>
      <c r="H275" s="7">
        <v>19</v>
      </c>
      <c r="I275" s="7">
        <v>9.6300000000000008</v>
      </c>
      <c r="J275" s="7">
        <v>4</v>
      </c>
    </row>
    <row r="276" spans="1:10" ht="20.25" hidden="1" customHeight="1" x14ac:dyDescent="0.25">
      <c r="A276" s="5" t="s">
        <v>550</v>
      </c>
      <c r="B276" s="5" t="s">
        <v>551</v>
      </c>
      <c r="C276" s="6">
        <v>36952</v>
      </c>
      <c r="D276" s="5" t="s">
        <v>1934</v>
      </c>
      <c r="E276" s="7">
        <v>19</v>
      </c>
      <c r="F276" s="7">
        <v>5.93</v>
      </c>
      <c r="G276" s="7">
        <v>2.2999999999999998</v>
      </c>
      <c r="H276" s="7">
        <v>18</v>
      </c>
      <c r="I276" s="7">
        <v>5.18</v>
      </c>
      <c r="J276" s="7">
        <v>1.68</v>
      </c>
    </row>
    <row r="277" spans="1:10" ht="20.25" hidden="1" customHeight="1" x14ac:dyDescent="0.25">
      <c r="A277" s="5" t="s">
        <v>552</v>
      </c>
      <c r="B277" s="5" t="s">
        <v>553</v>
      </c>
      <c r="C277" s="6">
        <v>37625</v>
      </c>
      <c r="D277" s="5" t="s">
        <v>1934</v>
      </c>
      <c r="E277" s="7">
        <v>17</v>
      </c>
      <c r="F277" s="7">
        <v>0</v>
      </c>
      <c r="G277" s="7">
        <v>0</v>
      </c>
      <c r="H277" s="7">
        <v>18</v>
      </c>
      <c r="I277" s="7">
        <v>0</v>
      </c>
      <c r="J277" s="7">
        <v>0</v>
      </c>
    </row>
    <row r="278" spans="1:10" ht="20.25" hidden="1" customHeight="1" x14ac:dyDescent="0.25">
      <c r="A278" s="5" t="s">
        <v>554</v>
      </c>
      <c r="B278" s="5" t="s">
        <v>555</v>
      </c>
      <c r="C278" s="6">
        <v>36856</v>
      </c>
      <c r="D278" s="5" t="s">
        <v>1935</v>
      </c>
      <c r="E278" s="7">
        <v>10</v>
      </c>
      <c r="F278" s="7">
        <v>0</v>
      </c>
      <c r="G278" s="7">
        <v>0</v>
      </c>
      <c r="H278" s="7">
        <v>16</v>
      </c>
      <c r="I278" s="7">
        <v>6.33</v>
      </c>
      <c r="J278" s="7">
        <v>2.4700000000000002</v>
      </c>
    </row>
    <row r="279" spans="1:10" ht="20.25" hidden="1" customHeight="1" x14ac:dyDescent="0.25">
      <c r="A279" s="5" t="s">
        <v>556</v>
      </c>
      <c r="B279" s="5" t="s">
        <v>557</v>
      </c>
      <c r="C279" s="6">
        <v>37877</v>
      </c>
      <c r="D279" s="5" t="s">
        <v>1935</v>
      </c>
      <c r="E279" s="7">
        <v>19</v>
      </c>
      <c r="F279" s="7">
        <v>7.86</v>
      </c>
      <c r="G279" s="7">
        <v>3.47</v>
      </c>
      <c r="H279" s="7">
        <v>19</v>
      </c>
      <c r="I279" s="7">
        <v>8.66</v>
      </c>
      <c r="J279" s="7">
        <v>3.75</v>
      </c>
    </row>
    <row r="280" spans="1:10" ht="20.25" hidden="1" customHeight="1" x14ac:dyDescent="0.25">
      <c r="A280" s="5" t="s">
        <v>558</v>
      </c>
      <c r="B280" s="5" t="s">
        <v>559</v>
      </c>
      <c r="C280" s="6">
        <v>37614</v>
      </c>
      <c r="D280" s="5" t="s">
        <v>1935</v>
      </c>
      <c r="E280" s="7">
        <v>17</v>
      </c>
      <c r="F280" s="7">
        <v>7.66</v>
      </c>
      <c r="G280" s="7">
        <v>3.31</v>
      </c>
      <c r="H280" s="7">
        <v>0</v>
      </c>
      <c r="I280" s="7">
        <v>0</v>
      </c>
      <c r="J280" s="7">
        <v>0</v>
      </c>
    </row>
    <row r="281" spans="1:10" ht="20.25" hidden="1" customHeight="1" x14ac:dyDescent="0.25">
      <c r="A281" s="5" t="s">
        <v>560</v>
      </c>
      <c r="B281" s="5" t="s">
        <v>561</v>
      </c>
      <c r="C281" s="6">
        <v>37955</v>
      </c>
      <c r="D281" s="5" t="s">
        <v>1935</v>
      </c>
      <c r="E281" s="7">
        <v>14</v>
      </c>
      <c r="F281" s="7">
        <v>0</v>
      </c>
      <c r="G281" s="7">
        <v>0</v>
      </c>
      <c r="H281" s="7">
        <v>13</v>
      </c>
      <c r="I281" s="7">
        <v>0</v>
      </c>
      <c r="J281" s="7">
        <v>0</v>
      </c>
    </row>
    <row r="282" spans="1:10" ht="20.25" hidden="1" customHeight="1" x14ac:dyDescent="0.25">
      <c r="A282" s="5" t="s">
        <v>562</v>
      </c>
      <c r="B282" s="5" t="s">
        <v>563</v>
      </c>
      <c r="C282" s="6">
        <v>37698</v>
      </c>
      <c r="D282" s="5" t="s">
        <v>1935</v>
      </c>
      <c r="E282" s="7">
        <v>18</v>
      </c>
      <c r="F282" s="7">
        <v>8.74</v>
      </c>
      <c r="G282" s="7">
        <v>3.92</v>
      </c>
      <c r="H282" s="7">
        <v>19</v>
      </c>
      <c r="I282" s="7">
        <v>8.36</v>
      </c>
      <c r="J282" s="7">
        <v>3.64</v>
      </c>
    </row>
    <row r="283" spans="1:10" ht="20.25" hidden="1" customHeight="1" x14ac:dyDescent="0.25">
      <c r="A283" s="5" t="s">
        <v>564</v>
      </c>
      <c r="B283" s="5" t="s">
        <v>565</v>
      </c>
      <c r="C283" s="6">
        <v>37695</v>
      </c>
      <c r="D283" s="5" t="s">
        <v>1935</v>
      </c>
      <c r="E283" s="7">
        <v>19</v>
      </c>
      <c r="F283" s="7">
        <v>8.4600000000000009</v>
      </c>
      <c r="G283" s="7">
        <v>3.78</v>
      </c>
      <c r="H283" s="7">
        <v>19</v>
      </c>
      <c r="I283" s="7">
        <v>8.94</v>
      </c>
      <c r="J283" s="7">
        <v>3.89</v>
      </c>
    </row>
    <row r="284" spans="1:10" ht="20.25" hidden="1" customHeight="1" x14ac:dyDescent="0.25">
      <c r="A284" s="5" t="s">
        <v>566</v>
      </c>
      <c r="B284" s="5" t="s">
        <v>567</v>
      </c>
      <c r="C284" s="6">
        <v>37635</v>
      </c>
      <c r="D284" s="5" t="s">
        <v>1935</v>
      </c>
      <c r="E284" s="7">
        <v>18</v>
      </c>
      <c r="F284" s="7">
        <v>4.7699999999999996</v>
      </c>
      <c r="G284" s="7">
        <v>1.94</v>
      </c>
      <c r="H284" s="7">
        <v>16</v>
      </c>
      <c r="I284" s="7">
        <v>0</v>
      </c>
      <c r="J284" s="7">
        <v>0</v>
      </c>
    </row>
    <row r="285" spans="1:10" ht="20.25" hidden="1" customHeight="1" x14ac:dyDescent="0.25">
      <c r="A285" s="5" t="s">
        <v>568</v>
      </c>
      <c r="B285" s="5" t="s">
        <v>569</v>
      </c>
      <c r="C285" s="6">
        <v>37643</v>
      </c>
      <c r="D285" s="5" t="s">
        <v>1935</v>
      </c>
      <c r="E285" s="7">
        <v>16</v>
      </c>
      <c r="F285" s="7">
        <v>7.55</v>
      </c>
      <c r="G285" s="7">
        <v>3.22</v>
      </c>
      <c r="H285" s="7">
        <v>19</v>
      </c>
      <c r="I285" s="7">
        <v>8.65</v>
      </c>
      <c r="J285" s="7">
        <v>3.84</v>
      </c>
    </row>
    <row r="286" spans="1:10" ht="20.25" hidden="1" customHeight="1" x14ac:dyDescent="0.25">
      <c r="A286" s="5" t="s">
        <v>570</v>
      </c>
      <c r="B286" s="5" t="s">
        <v>571</v>
      </c>
      <c r="C286" s="6">
        <v>37958</v>
      </c>
      <c r="D286" s="5" t="s">
        <v>1935</v>
      </c>
      <c r="E286" s="7">
        <v>16</v>
      </c>
      <c r="F286" s="7">
        <v>7.14</v>
      </c>
      <c r="G286" s="7">
        <v>2.93</v>
      </c>
      <c r="H286" s="7">
        <v>16</v>
      </c>
      <c r="I286" s="7">
        <v>7.76</v>
      </c>
      <c r="J286" s="7">
        <v>3.39</v>
      </c>
    </row>
    <row r="287" spans="1:10" ht="20.25" hidden="1" customHeight="1" x14ac:dyDescent="0.25">
      <c r="A287" s="5" t="s">
        <v>572</v>
      </c>
      <c r="B287" s="5" t="s">
        <v>573</v>
      </c>
      <c r="C287" s="6">
        <v>37313</v>
      </c>
      <c r="D287" s="5" t="s">
        <v>1935</v>
      </c>
      <c r="E287" s="7">
        <v>19</v>
      </c>
      <c r="F287" s="7">
        <v>7.61</v>
      </c>
      <c r="G287" s="7">
        <v>3.26</v>
      </c>
      <c r="H287" s="7">
        <v>19</v>
      </c>
      <c r="I287" s="7">
        <v>8.07</v>
      </c>
      <c r="J287" s="7">
        <v>3.49</v>
      </c>
    </row>
    <row r="288" spans="1:10" ht="20.25" hidden="1" customHeight="1" x14ac:dyDescent="0.25">
      <c r="A288" s="5" t="s">
        <v>574</v>
      </c>
      <c r="B288" s="5" t="s">
        <v>575</v>
      </c>
      <c r="C288" s="6">
        <v>37524</v>
      </c>
      <c r="D288" s="5" t="s">
        <v>1935</v>
      </c>
      <c r="E288" s="7">
        <v>18</v>
      </c>
      <c r="F288" s="7">
        <v>5.43</v>
      </c>
      <c r="G288" s="7">
        <v>2.14</v>
      </c>
      <c r="H288" s="7">
        <v>15</v>
      </c>
      <c r="I288" s="7">
        <v>6.08</v>
      </c>
      <c r="J288" s="7">
        <v>2.59</v>
      </c>
    </row>
    <row r="289" spans="1:10" ht="20.25" hidden="1" customHeight="1" x14ac:dyDescent="0.25">
      <c r="A289" s="5" t="s">
        <v>576</v>
      </c>
      <c r="B289" s="5" t="s">
        <v>577</v>
      </c>
      <c r="C289" s="6">
        <v>37939</v>
      </c>
      <c r="D289" s="5" t="s">
        <v>1935</v>
      </c>
      <c r="E289" s="7">
        <v>0</v>
      </c>
      <c r="F289" s="7">
        <v>0</v>
      </c>
      <c r="G289" s="7">
        <v>0</v>
      </c>
      <c r="H289" s="7">
        <v>0</v>
      </c>
      <c r="I289" s="7">
        <v>0</v>
      </c>
      <c r="J289" s="7">
        <v>0</v>
      </c>
    </row>
    <row r="290" spans="1:10" ht="20.25" hidden="1" customHeight="1" x14ac:dyDescent="0.25">
      <c r="A290" s="5" t="s">
        <v>578</v>
      </c>
      <c r="B290" s="5" t="s">
        <v>579</v>
      </c>
      <c r="C290" s="6">
        <v>37863</v>
      </c>
      <c r="D290" s="5" t="s">
        <v>1935</v>
      </c>
      <c r="E290" s="7">
        <v>16</v>
      </c>
      <c r="F290" s="7">
        <v>6.94</v>
      </c>
      <c r="G290" s="7">
        <v>2.76</v>
      </c>
      <c r="H290" s="7">
        <v>19</v>
      </c>
      <c r="I290" s="7">
        <v>8.0399999999999991</v>
      </c>
      <c r="J290" s="7">
        <v>3.58</v>
      </c>
    </row>
    <row r="291" spans="1:10" ht="20.25" hidden="1" customHeight="1" x14ac:dyDescent="0.25">
      <c r="A291" s="5" t="s">
        <v>580</v>
      </c>
      <c r="B291" s="5" t="s">
        <v>581</v>
      </c>
      <c r="C291" s="6">
        <v>37729</v>
      </c>
      <c r="D291" s="5" t="s">
        <v>1935</v>
      </c>
      <c r="E291" s="7">
        <v>19</v>
      </c>
      <c r="F291" s="7">
        <v>8.5</v>
      </c>
      <c r="G291" s="7">
        <v>3.8</v>
      </c>
      <c r="H291" s="7">
        <v>19</v>
      </c>
      <c r="I291" s="7">
        <v>8.84</v>
      </c>
      <c r="J291" s="7">
        <v>3.73</v>
      </c>
    </row>
    <row r="292" spans="1:10" ht="20.25" hidden="1" customHeight="1" x14ac:dyDescent="0.25">
      <c r="A292" s="5" t="s">
        <v>582</v>
      </c>
      <c r="B292" s="5" t="s">
        <v>583</v>
      </c>
      <c r="C292" s="6">
        <v>37884</v>
      </c>
      <c r="D292" s="5" t="s">
        <v>1936</v>
      </c>
      <c r="E292" s="7">
        <v>0</v>
      </c>
      <c r="F292" s="7">
        <v>0</v>
      </c>
      <c r="G292" s="7">
        <v>0</v>
      </c>
      <c r="H292" s="7">
        <v>0</v>
      </c>
      <c r="I292" s="7">
        <v>0</v>
      </c>
      <c r="J292" s="7">
        <v>0</v>
      </c>
    </row>
    <row r="293" spans="1:10" ht="20.25" hidden="1" customHeight="1" x14ac:dyDescent="0.25">
      <c r="A293" s="5" t="s">
        <v>584</v>
      </c>
      <c r="B293" s="5" t="s">
        <v>585</v>
      </c>
      <c r="C293" s="6">
        <v>37934</v>
      </c>
      <c r="D293" s="5" t="s">
        <v>1936</v>
      </c>
      <c r="E293" s="7">
        <v>1</v>
      </c>
      <c r="F293" s="7">
        <v>9</v>
      </c>
      <c r="G293" s="7">
        <v>4</v>
      </c>
      <c r="H293" s="7">
        <v>15</v>
      </c>
      <c r="I293" s="7">
        <v>0</v>
      </c>
      <c r="J293" s="7">
        <v>0</v>
      </c>
    </row>
    <row r="294" spans="1:10" ht="20.25" hidden="1" customHeight="1" x14ac:dyDescent="0.25">
      <c r="A294" s="5" t="s">
        <v>586</v>
      </c>
      <c r="B294" s="5" t="s">
        <v>587</v>
      </c>
      <c r="C294" s="6">
        <v>36969</v>
      </c>
      <c r="D294" s="5" t="s">
        <v>1936</v>
      </c>
      <c r="E294" s="7">
        <v>19</v>
      </c>
      <c r="F294" s="7">
        <v>8.82</v>
      </c>
      <c r="G294" s="7">
        <v>3.84</v>
      </c>
      <c r="H294" s="7">
        <v>18</v>
      </c>
      <c r="I294" s="7">
        <v>8.89</v>
      </c>
      <c r="J294" s="7">
        <v>3.83</v>
      </c>
    </row>
    <row r="295" spans="1:10" ht="20.25" hidden="1" customHeight="1" x14ac:dyDescent="0.25">
      <c r="A295" s="5" t="s">
        <v>588</v>
      </c>
      <c r="B295" s="5" t="s">
        <v>579</v>
      </c>
      <c r="C295" s="6">
        <v>37863</v>
      </c>
      <c r="D295" s="5" t="s">
        <v>1936</v>
      </c>
      <c r="E295" s="7">
        <v>0</v>
      </c>
      <c r="F295" s="7">
        <v>0</v>
      </c>
      <c r="G295" s="7">
        <v>0</v>
      </c>
      <c r="H295" s="7">
        <v>0</v>
      </c>
      <c r="I295" s="7">
        <v>0</v>
      </c>
      <c r="J295" s="7">
        <v>0</v>
      </c>
    </row>
    <row r="296" spans="1:10" ht="20.25" hidden="1" customHeight="1" x14ac:dyDescent="0.25">
      <c r="A296" s="5" t="s">
        <v>589</v>
      </c>
      <c r="B296" s="5" t="s">
        <v>590</v>
      </c>
      <c r="C296" s="6">
        <v>37914</v>
      </c>
      <c r="D296" s="5" t="s">
        <v>1936</v>
      </c>
      <c r="E296" s="7">
        <v>19</v>
      </c>
      <c r="F296" s="7">
        <v>7.66</v>
      </c>
      <c r="G296" s="7">
        <v>3.27</v>
      </c>
      <c r="H296" s="7">
        <v>18</v>
      </c>
      <c r="I296" s="7">
        <v>7.99</v>
      </c>
      <c r="J296" s="7">
        <v>3.51</v>
      </c>
    </row>
    <row r="297" spans="1:10" ht="20.25" hidden="1" customHeight="1" x14ac:dyDescent="0.25">
      <c r="A297" s="5" t="s">
        <v>591</v>
      </c>
      <c r="B297" s="5" t="s">
        <v>592</v>
      </c>
      <c r="C297" s="6">
        <v>37074</v>
      </c>
      <c r="D297" s="5" t="s">
        <v>1936</v>
      </c>
      <c r="E297" s="7">
        <v>17</v>
      </c>
      <c r="F297" s="7">
        <v>2.69</v>
      </c>
      <c r="G297" s="7">
        <v>1.04</v>
      </c>
      <c r="H297" s="7">
        <v>10</v>
      </c>
      <c r="I297" s="7">
        <v>0</v>
      </c>
      <c r="J297" s="7">
        <v>0</v>
      </c>
    </row>
    <row r="298" spans="1:10" ht="20.25" hidden="1" customHeight="1" x14ac:dyDescent="0.25">
      <c r="A298" s="5" t="s">
        <v>593</v>
      </c>
      <c r="B298" s="5" t="s">
        <v>594</v>
      </c>
      <c r="C298" s="6">
        <v>37683</v>
      </c>
      <c r="D298" s="5" t="s">
        <v>1937</v>
      </c>
      <c r="E298" s="7">
        <v>18</v>
      </c>
      <c r="F298" s="7">
        <v>6.19</v>
      </c>
      <c r="G298" s="7">
        <v>2.3199999999999998</v>
      </c>
      <c r="H298" s="7">
        <v>19</v>
      </c>
      <c r="I298" s="7">
        <v>6.43</v>
      </c>
      <c r="J298" s="7">
        <v>2.68</v>
      </c>
    </row>
    <row r="299" spans="1:10" ht="20.25" hidden="1" customHeight="1" x14ac:dyDescent="0.25">
      <c r="A299" s="5" t="s">
        <v>595</v>
      </c>
      <c r="B299" s="5" t="s">
        <v>596</v>
      </c>
      <c r="C299" s="6">
        <v>37515</v>
      </c>
      <c r="D299" s="5" t="s">
        <v>1937</v>
      </c>
      <c r="E299" s="7">
        <v>13</v>
      </c>
      <c r="F299" s="7">
        <v>0</v>
      </c>
      <c r="G299" s="7">
        <v>0</v>
      </c>
      <c r="H299" s="7">
        <v>16</v>
      </c>
      <c r="I299" s="7">
        <v>0</v>
      </c>
      <c r="J299" s="7">
        <v>0</v>
      </c>
    </row>
    <row r="300" spans="1:10" ht="20.25" hidden="1" customHeight="1" x14ac:dyDescent="0.25">
      <c r="A300" s="5" t="s">
        <v>597</v>
      </c>
      <c r="B300" s="5" t="s">
        <v>598</v>
      </c>
      <c r="C300" s="6">
        <v>37679</v>
      </c>
      <c r="D300" s="5" t="s">
        <v>1937</v>
      </c>
      <c r="E300" s="7">
        <v>17</v>
      </c>
      <c r="F300" s="7">
        <v>0</v>
      </c>
      <c r="G300" s="7">
        <v>0</v>
      </c>
      <c r="H300" s="7">
        <v>17</v>
      </c>
      <c r="I300" s="7">
        <v>0</v>
      </c>
      <c r="J300" s="7">
        <v>0</v>
      </c>
    </row>
    <row r="301" spans="1:10" ht="20.25" hidden="1" customHeight="1" x14ac:dyDescent="0.25">
      <c r="A301" s="5" t="s">
        <v>599</v>
      </c>
      <c r="B301" s="5" t="s">
        <v>600</v>
      </c>
      <c r="C301" s="6">
        <v>37801</v>
      </c>
      <c r="D301" s="5" t="s">
        <v>1937</v>
      </c>
      <c r="E301" s="7">
        <v>15</v>
      </c>
      <c r="F301" s="7">
        <v>0</v>
      </c>
      <c r="G301" s="7">
        <v>0</v>
      </c>
      <c r="H301" s="7">
        <v>17</v>
      </c>
      <c r="I301" s="7">
        <v>0</v>
      </c>
      <c r="J301" s="7">
        <v>0</v>
      </c>
    </row>
    <row r="302" spans="1:10" ht="20.25" hidden="1" customHeight="1" x14ac:dyDescent="0.25">
      <c r="A302" s="5" t="s">
        <v>601</v>
      </c>
      <c r="B302" s="5" t="s">
        <v>51</v>
      </c>
      <c r="C302" s="6">
        <v>37336</v>
      </c>
      <c r="D302" s="5" t="s">
        <v>1937</v>
      </c>
      <c r="E302" s="7">
        <v>19</v>
      </c>
      <c r="F302" s="7">
        <v>4.16</v>
      </c>
      <c r="G302" s="7">
        <v>1.4</v>
      </c>
      <c r="H302" s="7">
        <v>19</v>
      </c>
      <c r="I302" s="7">
        <v>1.49</v>
      </c>
      <c r="J302" s="7">
        <v>0.4</v>
      </c>
    </row>
    <row r="303" spans="1:10" ht="20.25" hidden="1" customHeight="1" x14ac:dyDescent="0.25">
      <c r="A303" s="5" t="s">
        <v>602</v>
      </c>
      <c r="B303" s="5" t="s">
        <v>603</v>
      </c>
      <c r="C303" s="6">
        <v>37645</v>
      </c>
      <c r="D303" s="5" t="s">
        <v>1937</v>
      </c>
      <c r="E303" s="7">
        <v>0</v>
      </c>
      <c r="F303" s="7">
        <v>0</v>
      </c>
      <c r="G303" s="7">
        <v>0</v>
      </c>
      <c r="H303" s="7">
        <v>0</v>
      </c>
      <c r="I303" s="7">
        <v>0</v>
      </c>
      <c r="J303" s="7">
        <v>0</v>
      </c>
    </row>
    <row r="304" spans="1:10" ht="20.25" hidden="1" customHeight="1" x14ac:dyDescent="0.25">
      <c r="A304" s="5" t="s">
        <v>604</v>
      </c>
      <c r="B304" s="5" t="s">
        <v>605</v>
      </c>
      <c r="C304" s="6">
        <v>37682</v>
      </c>
      <c r="D304" s="5" t="s">
        <v>1937</v>
      </c>
      <c r="E304" s="7">
        <v>18</v>
      </c>
      <c r="F304" s="7">
        <v>5.73</v>
      </c>
      <c r="G304" s="7">
        <v>1.86</v>
      </c>
      <c r="H304" s="7">
        <v>19</v>
      </c>
      <c r="I304" s="7">
        <v>0</v>
      </c>
      <c r="J304" s="7">
        <v>0</v>
      </c>
    </row>
    <row r="305" spans="1:10" ht="20.25" hidden="1" customHeight="1" x14ac:dyDescent="0.25">
      <c r="A305" s="5" t="s">
        <v>606</v>
      </c>
      <c r="B305" s="5" t="s">
        <v>607</v>
      </c>
      <c r="C305" s="6">
        <v>37952</v>
      </c>
      <c r="D305" s="5" t="s">
        <v>1937</v>
      </c>
      <c r="E305" s="7">
        <v>19</v>
      </c>
      <c r="F305" s="7">
        <v>7.71</v>
      </c>
      <c r="G305" s="7">
        <v>3.32</v>
      </c>
      <c r="H305" s="7">
        <v>19</v>
      </c>
      <c r="I305" s="7">
        <v>6.87</v>
      </c>
      <c r="J305" s="7">
        <v>2.76</v>
      </c>
    </row>
    <row r="306" spans="1:10" ht="20.25" hidden="1" customHeight="1" x14ac:dyDescent="0.25">
      <c r="A306" s="5" t="s">
        <v>608</v>
      </c>
      <c r="B306" s="5" t="s">
        <v>609</v>
      </c>
      <c r="C306" s="6">
        <v>37971</v>
      </c>
      <c r="D306" s="5" t="s">
        <v>1937</v>
      </c>
      <c r="E306" s="7">
        <v>17</v>
      </c>
      <c r="F306" s="7">
        <v>0</v>
      </c>
      <c r="G306" s="7">
        <v>0</v>
      </c>
      <c r="H306" s="7">
        <v>17</v>
      </c>
      <c r="I306" s="7">
        <v>0</v>
      </c>
      <c r="J306" s="7">
        <v>0</v>
      </c>
    </row>
    <row r="307" spans="1:10" ht="20.25" hidden="1" customHeight="1" x14ac:dyDescent="0.25">
      <c r="A307" s="5" t="s">
        <v>610</v>
      </c>
      <c r="B307" s="5" t="s">
        <v>611</v>
      </c>
      <c r="C307" s="6">
        <v>37791</v>
      </c>
      <c r="D307" s="5" t="s">
        <v>1937</v>
      </c>
      <c r="E307" s="7">
        <v>19</v>
      </c>
      <c r="F307" s="7">
        <v>7.71</v>
      </c>
      <c r="G307" s="7">
        <v>3.34</v>
      </c>
      <c r="H307" s="7">
        <v>19</v>
      </c>
      <c r="I307" s="7">
        <v>6.95</v>
      </c>
      <c r="J307" s="7">
        <v>2.78</v>
      </c>
    </row>
    <row r="308" spans="1:10" ht="20.25" hidden="1" customHeight="1" x14ac:dyDescent="0.25">
      <c r="A308" s="5" t="s">
        <v>612</v>
      </c>
      <c r="B308" s="5" t="s">
        <v>613</v>
      </c>
      <c r="C308" s="6">
        <v>37843</v>
      </c>
      <c r="D308" s="5" t="s">
        <v>1937</v>
      </c>
      <c r="E308" s="7">
        <v>19</v>
      </c>
      <c r="F308" s="7">
        <v>6.14</v>
      </c>
      <c r="G308" s="7">
        <v>2.29</v>
      </c>
      <c r="H308" s="7">
        <v>17</v>
      </c>
      <c r="I308" s="7">
        <v>6.01</v>
      </c>
      <c r="J308" s="7">
        <v>2.19</v>
      </c>
    </row>
    <row r="309" spans="1:10" ht="20.25" hidden="1" customHeight="1" x14ac:dyDescent="0.25">
      <c r="A309" s="5" t="s">
        <v>614</v>
      </c>
      <c r="B309" s="5" t="s">
        <v>615</v>
      </c>
      <c r="C309" s="6">
        <v>37489</v>
      </c>
      <c r="D309" s="5" t="s">
        <v>1937</v>
      </c>
      <c r="E309" s="7">
        <v>0</v>
      </c>
      <c r="F309" s="7">
        <v>0</v>
      </c>
      <c r="G309" s="7">
        <v>0</v>
      </c>
      <c r="H309" s="7">
        <v>0</v>
      </c>
      <c r="I309" s="7">
        <v>0</v>
      </c>
      <c r="J309" s="7">
        <v>0</v>
      </c>
    </row>
    <row r="310" spans="1:10" ht="20.25" hidden="1" customHeight="1" x14ac:dyDescent="0.25">
      <c r="A310" s="5" t="s">
        <v>616</v>
      </c>
      <c r="B310" s="5" t="s">
        <v>617</v>
      </c>
      <c r="C310" s="6">
        <v>37857</v>
      </c>
      <c r="D310" s="5" t="s">
        <v>1937</v>
      </c>
      <c r="E310" s="7">
        <v>19</v>
      </c>
      <c r="F310" s="7">
        <v>6.02</v>
      </c>
      <c r="G310" s="7">
        <v>2.2200000000000002</v>
      </c>
      <c r="H310" s="7">
        <v>19</v>
      </c>
      <c r="I310" s="7">
        <v>5.38</v>
      </c>
      <c r="J310" s="7">
        <v>1.88</v>
      </c>
    </row>
    <row r="311" spans="1:10" ht="20.25" hidden="1" customHeight="1" x14ac:dyDescent="0.25">
      <c r="A311" s="5" t="s">
        <v>618</v>
      </c>
      <c r="B311" s="5" t="s">
        <v>619</v>
      </c>
      <c r="C311" s="6">
        <v>37638</v>
      </c>
      <c r="D311" s="5" t="s">
        <v>1937</v>
      </c>
      <c r="E311" s="7">
        <v>0</v>
      </c>
      <c r="F311" s="7">
        <v>0</v>
      </c>
      <c r="G311" s="7">
        <v>0</v>
      </c>
      <c r="H311" s="7">
        <v>0</v>
      </c>
      <c r="I311" s="7">
        <v>0</v>
      </c>
      <c r="J311" s="7">
        <v>0</v>
      </c>
    </row>
    <row r="312" spans="1:10" ht="20.25" hidden="1" customHeight="1" x14ac:dyDescent="0.25">
      <c r="A312" s="5" t="s">
        <v>620</v>
      </c>
      <c r="B312" s="5" t="s">
        <v>621</v>
      </c>
      <c r="C312" s="6">
        <v>37735</v>
      </c>
      <c r="D312" s="5" t="s">
        <v>1937</v>
      </c>
      <c r="E312" s="7">
        <v>18</v>
      </c>
      <c r="F312" s="7">
        <v>5.85</v>
      </c>
      <c r="G312" s="7">
        <v>2.0699999999999998</v>
      </c>
      <c r="H312" s="7">
        <v>19</v>
      </c>
      <c r="I312" s="7">
        <v>0</v>
      </c>
      <c r="J312" s="7">
        <v>0</v>
      </c>
    </row>
    <row r="313" spans="1:10" ht="20.25" hidden="1" customHeight="1" x14ac:dyDescent="0.25">
      <c r="A313" s="5" t="s">
        <v>622</v>
      </c>
      <c r="B313" s="5" t="s">
        <v>623</v>
      </c>
      <c r="C313" s="6">
        <v>37737</v>
      </c>
      <c r="D313" s="5" t="s">
        <v>1937</v>
      </c>
      <c r="E313" s="7">
        <v>19</v>
      </c>
      <c r="F313" s="7">
        <v>6.32</v>
      </c>
      <c r="G313" s="7">
        <v>2.4</v>
      </c>
      <c r="H313" s="7">
        <v>19</v>
      </c>
      <c r="I313" s="7">
        <v>6.53</v>
      </c>
      <c r="J313" s="7">
        <v>2.57</v>
      </c>
    </row>
    <row r="314" spans="1:10" ht="20.25" hidden="1" customHeight="1" x14ac:dyDescent="0.25">
      <c r="A314" s="5" t="s">
        <v>624</v>
      </c>
      <c r="B314" s="5" t="s">
        <v>625</v>
      </c>
      <c r="C314" s="6">
        <v>37729</v>
      </c>
      <c r="D314" s="5" t="s">
        <v>1937</v>
      </c>
      <c r="E314" s="7">
        <v>19</v>
      </c>
      <c r="F314" s="7">
        <v>7.15</v>
      </c>
      <c r="G314" s="7">
        <v>2.97</v>
      </c>
      <c r="H314" s="7">
        <v>19</v>
      </c>
      <c r="I314" s="7">
        <v>6.97</v>
      </c>
      <c r="J314" s="7">
        <v>2.8</v>
      </c>
    </row>
    <row r="315" spans="1:10" ht="20.25" customHeight="1" x14ac:dyDescent="0.25">
      <c r="A315" s="5" t="s">
        <v>626</v>
      </c>
      <c r="B315" s="5" t="s">
        <v>627</v>
      </c>
      <c r="C315" s="6">
        <v>37894</v>
      </c>
      <c r="D315" s="5" t="s">
        <v>1938</v>
      </c>
      <c r="E315" s="7">
        <v>18</v>
      </c>
      <c r="F315" s="7">
        <v>7.93</v>
      </c>
      <c r="G315" s="7">
        <v>3.5</v>
      </c>
      <c r="H315" s="7">
        <v>18</v>
      </c>
      <c r="I315" s="7">
        <v>6.75</v>
      </c>
      <c r="J315" s="7">
        <v>2.79</v>
      </c>
    </row>
    <row r="316" spans="1:10" ht="20.25" customHeight="1" x14ac:dyDescent="0.25">
      <c r="A316" s="5" t="s">
        <v>628</v>
      </c>
      <c r="B316" s="5" t="s">
        <v>629</v>
      </c>
      <c r="C316" s="6">
        <v>37752</v>
      </c>
      <c r="D316" s="5" t="s">
        <v>1938</v>
      </c>
      <c r="E316" s="7">
        <v>17</v>
      </c>
      <c r="F316" s="7">
        <v>6.08</v>
      </c>
      <c r="G316" s="7">
        <v>2.27</v>
      </c>
      <c r="H316" s="7">
        <v>18</v>
      </c>
      <c r="I316" s="7">
        <v>6.02</v>
      </c>
      <c r="J316" s="7">
        <v>2.2000000000000002</v>
      </c>
    </row>
    <row r="317" spans="1:10" ht="20.25" customHeight="1" x14ac:dyDescent="0.25">
      <c r="A317" s="5" t="s">
        <v>630</v>
      </c>
      <c r="B317" s="5" t="s">
        <v>631</v>
      </c>
      <c r="C317" s="6">
        <v>37289</v>
      </c>
      <c r="D317" s="5" t="s">
        <v>1938</v>
      </c>
      <c r="E317" s="7">
        <v>18</v>
      </c>
      <c r="F317" s="7">
        <v>5.46</v>
      </c>
      <c r="G317" s="7">
        <v>2.06</v>
      </c>
      <c r="H317" s="7">
        <v>15</v>
      </c>
      <c r="I317" s="7">
        <v>4.82</v>
      </c>
      <c r="J317" s="7">
        <v>1.82</v>
      </c>
    </row>
    <row r="318" spans="1:10" ht="20.25" customHeight="1" x14ac:dyDescent="0.25">
      <c r="A318" s="5" t="s">
        <v>632</v>
      </c>
      <c r="B318" s="5" t="s">
        <v>633</v>
      </c>
      <c r="C318" s="6">
        <v>37391</v>
      </c>
      <c r="D318" s="5" t="s">
        <v>1938</v>
      </c>
      <c r="E318" s="7">
        <v>19</v>
      </c>
      <c r="F318" s="7">
        <v>6.29</v>
      </c>
      <c r="G318" s="7">
        <v>2.4</v>
      </c>
      <c r="H318" s="7">
        <v>18</v>
      </c>
      <c r="I318" s="7">
        <v>5.83</v>
      </c>
      <c r="J318" s="7">
        <v>2.0699999999999998</v>
      </c>
    </row>
    <row r="319" spans="1:10" ht="20.25" customHeight="1" x14ac:dyDescent="0.25">
      <c r="A319" s="5" t="s">
        <v>634</v>
      </c>
      <c r="B319" s="5" t="s">
        <v>635</v>
      </c>
      <c r="C319" s="6">
        <v>37613</v>
      </c>
      <c r="D319" s="5" t="s">
        <v>1938</v>
      </c>
      <c r="E319" s="7">
        <v>18</v>
      </c>
      <c r="F319" s="7">
        <v>4.8099999999999996</v>
      </c>
      <c r="G319" s="7">
        <v>1.7</v>
      </c>
      <c r="H319" s="7">
        <v>18</v>
      </c>
      <c r="I319" s="7">
        <v>5.69</v>
      </c>
      <c r="J319" s="7">
        <v>2.06</v>
      </c>
    </row>
    <row r="320" spans="1:10" ht="20.25" customHeight="1" x14ac:dyDescent="0.25">
      <c r="A320" s="5" t="s">
        <v>636</v>
      </c>
      <c r="B320" s="5" t="s">
        <v>637</v>
      </c>
      <c r="C320" s="6">
        <v>37045</v>
      </c>
      <c r="D320" s="5" t="s">
        <v>1938</v>
      </c>
      <c r="E320" s="7">
        <v>4</v>
      </c>
      <c r="F320" s="7">
        <v>0</v>
      </c>
      <c r="G320" s="7">
        <v>0</v>
      </c>
      <c r="H320" s="7">
        <v>0</v>
      </c>
      <c r="I320" s="7">
        <v>0</v>
      </c>
      <c r="J320" s="7">
        <v>0</v>
      </c>
    </row>
    <row r="321" spans="1:10" ht="20.25" customHeight="1" x14ac:dyDescent="0.25">
      <c r="A321" s="5" t="s">
        <v>638</v>
      </c>
      <c r="B321" s="5" t="s">
        <v>639</v>
      </c>
      <c r="C321" s="6">
        <v>37932</v>
      </c>
      <c r="D321" s="5" t="s">
        <v>1938</v>
      </c>
      <c r="E321" s="7">
        <v>3</v>
      </c>
      <c r="F321" s="7">
        <v>0</v>
      </c>
      <c r="G321" s="7">
        <v>0</v>
      </c>
      <c r="H321" s="7">
        <v>0</v>
      </c>
      <c r="I321" s="7">
        <v>0</v>
      </c>
      <c r="J321" s="7">
        <v>0</v>
      </c>
    </row>
    <row r="322" spans="1:10" ht="20.25" customHeight="1" x14ac:dyDescent="0.25">
      <c r="A322" s="5" t="s">
        <v>640</v>
      </c>
      <c r="B322" s="5" t="s">
        <v>641</v>
      </c>
      <c r="C322" s="6">
        <v>37774</v>
      </c>
      <c r="D322" s="5" t="s">
        <v>1938</v>
      </c>
      <c r="E322" s="7">
        <v>18</v>
      </c>
      <c r="F322" s="7">
        <v>6.69</v>
      </c>
      <c r="G322" s="7">
        <v>2.71</v>
      </c>
      <c r="H322" s="7">
        <v>15</v>
      </c>
      <c r="I322" s="7">
        <v>6.08</v>
      </c>
      <c r="J322" s="7">
        <v>2.2599999999999998</v>
      </c>
    </row>
    <row r="323" spans="1:10" ht="20.25" customHeight="1" x14ac:dyDescent="0.25">
      <c r="A323" s="5" t="s">
        <v>642</v>
      </c>
      <c r="B323" s="5" t="s">
        <v>643</v>
      </c>
      <c r="C323" s="6">
        <v>37982</v>
      </c>
      <c r="D323" s="5" t="s">
        <v>1938</v>
      </c>
      <c r="E323" s="7">
        <v>19</v>
      </c>
      <c r="F323" s="7">
        <v>7.44</v>
      </c>
      <c r="G323" s="7">
        <v>3.11</v>
      </c>
      <c r="H323" s="7">
        <v>19</v>
      </c>
      <c r="I323" s="7">
        <v>7.05</v>
      </c>
      <c r="J323" s="7">
        <v>2.89</v>
      </c>
    </row>
    <row r="324" spans="1:10" ht="20.25" customHeight="1" x14ac:dyDescent="0.25">
      <c r="A324" s="5" t="s">
        <v>644</v>
      </c>
      <c r="B324" s="5" t="s">
        <v>645</v>
      </c>
      <c r="C324" s="6">
        <v>37898</v>
      </c>
      <c r="D324" s="5" t="s">
        <v>1938</v>
      </c>
      <c r="E324" s="7">
        <v>17</v>
      </c>
      <c r="F324" s="7">
        <v>5.25</v>
      </c>
      <c r="G324" s="7">
        <v>1.82</v>
      </c>
      <c r="H324" s="7">
        <v>18</v>
      </c>
      <c r="I324" s="7">
        <v>5.9</v>
      </c>
      <c r="J324" s="7">
        <v>2.16</v>
      </c>
    </row>
    <row r="325" spans="1:10" ht="20.25" customHeight="1" x14ac:dyDescent="0.25">
      <c r="A325" s="5" t="s">
        <v>646</v>
      </c>
      <c r="B325" s="5" t="s">
        <v>647</v>
      </c>
      <c r="C325" s="6">
        <v>37897</v>
      </c>
      <c r="D325" s="5" t="s">
        <v>1938</v>
      </c>
      <c r="E325" s="7">
        <v>19</v>
      </c>
      <c r="F325" s="7">
        <v>6.51</v>
      </c>
      <c r="G325" s="7">
        <v>2.62</v>
      </c>
      <c r="H325" s="7">
        <v>18</v>
      </c>
      <c r="I325" s="7">
        <v>7.17</v>
      </c>
      <c r="J325" s="7">
        <v>2.99</v>
      </c>
    </row>
    <row r="326" spans="1:10" ht="20.25" customHeight="1" x14ac:dyDescent="0.25">
      <c r="A326" s="5" t="s">
        <v>648</v>
      </c>
      <c r="B326" s="5" t="s">
        <v>649</v>
      </c>
      <c r="C326" s="6">
        <v>37846</v>
      </c>
      <c r="D326" s="5" t="s">
        <v>1938</v>
      </c>
      <c r="E326" s="7">
        <v>19</v>
      </c>
      <c r="F326" s="7">
        <v>7.56</v>
      </c>
      <c r="G326" s="7">
        <v>3.18</v>
      </c>
      <c r="H326" s="7">
        <v>19</v>
      </c>
      <c r="I326" s="7">
        <v>7.08</v>
      </c>
      <c r="J326" s="7">
        <v>2.91</v>
      </c>
    </row>
    <row r="327" spans="1:10" ht="20.25" customHeight="1" x14ac:dyDescent="0.25">
      <c r="A327" s="5" t="s">
        <v>650</v>
      </c>
      <c r="B327" s="5" t="s">
        <v>651</v>
      </c>
      <c r="C327" s="6">
        <v>37885</v>
      </c>
      <c r="D327" s="5" t="s">
        <v>1938</v>
      </c>
      <c r="E327" s="7">
        <v>19</v>
      </c>
      <c r="F327" s="7">
        <v>7.95</v>
      </c>
      <c r="G327" s="7">
        <v>3.44</v>
      </c>
      <c r="H327" s="7">
        <v>18</v>
      </c>
      <c r="I327" s="7">
        <v>8.07</v>
      </c>
      <c r="J327" s="7">
        <v>3.5</v>
      </c>
    </row>
    <row r="328" spans="1:10" ht="20.25" customHeight="1" x14ac:dyDescent="0.25">
      <c r="A328" s="5" t="s">
        <v>652</v>
      </c>
      <c r="B328" s="5" t="s">
        <v>653</v>
      </c>
      <c r="C328" s="6">
        <v>37956</v>
      </c>
      <c r="D328" s="5" t="s">
        <v>1938</v>
      </c>
      <c r="E328" s="7">
        <v>19</v>
      </c>
      <c r="F328" s="7">
        <v>6.58</v>
      </c>
      <c r="G328" s="7">
        <v>2.52</v>
      </c>
      <c r="H328" s="7">
        <v>19</v>
      </c>
      <c r="I328" s="7">
        <v>7.76</v>
      </c>
      <c r="J328" s="7">
        <v>3.34</v>
      </c>
    </row>
    <row r="329" spans="1:10" ht="20.25" customHeight="1" x14ac:dyDescent="0.25">
      <c r="A329" s="5" t="s">
        <v>654</v>
      </c>
      <c r="B329" s="5" t="s">
        <v>655</v>
      </c>
      <c r="C329" s="6">
        <v>36906</v>
      </c>
      <c r="D329" s="5" t="s">
        <v>1938</v>
      </c>
      <c r="E329" s="7">
        <v>28</v>
      </c>
      <c r="F329" s="7">
        <v>7.57</v>
      </c>
      <c r="G329" s="7">
        <v>3.17</v>
      </c>
      <c r="H329" s="7">
        <v>19</v>
      </c>
      <c r="I329" s="7">
        <v>5.26</v>
      </c>
      <c r="J329" s="7">
        <v>1.94</v>
      </c>
    </row>
    <row r="330" spans="1:10" ht="20.25" customHeight="1" x14ac:dyDescent="0.25">
      <c r="A330" s="5" t="s">
        <v>656</v>
      </c>
      <c r="B330" s="5" t="s">
        <v>657</v>
      </c>
      <c r="C330" s="6">
        <v>37825</v>
      </c>
      <c r="D330" s="5" t="s">
        <v>1938</v>
      </c>
      <c r="E330" s="7">
        <v>18</v>
      </c>
      <c r="F330" s="7">
        <v>6.04</v>
      </c>
      <c r="G330" s="7">
        <v>2.27</v>
      </c>
      <c r="H330" s="7">
        <v>18</v>
      </c>
      <c r="I330" s="7">
        <v>6.09</v>
      </c>
      <c r="J330" s="7">
        <v>2.36</v>
      </c>
    </row>
    <row r="331" spans="1:10" ht="20.25" customHeight="1" x14ac:dyDescent="0.25">
      <c r="A331" s="5" t="s">
        <v>658</v>
      </c>
      <c r="B331" s="5" t="s">
        <v>659</v>
      </c>
      <c r="C331" s="6">
        <v>37874</v>
      </c>
      <c r="D331" s="5" t="s">
        <v>1938</v>
      </c>
      <c r="E331" s="7">
        <v>19</v>
      </c>
      <c r="F331" s="7">
        <v>7.93</v>
      </c>
      <c r="G331" s="7">
        <v>3.48</v>
      </c>
      <c r="H331" s="7">
        <v>17</v>
      </c>
      <c r="I331" s="7">
        <v>7.74</v>
      </c>
      <c r="J331" s="7">
        <v>3.31</v>
      </c>
    </row>
    <row r="332" spans="1:10" ht="20.25" customHeight="1" x14ac:dyDescent="0.25">
      <c r="A332" s="5" t="s">
        <v>660</v>
      </c>
      <c r="B332" s="5" t="s">
        <v>661</v>
      </c>
      <c r="C332" s="6">
        <v>37649</v>
      </c>
      <c r="D332" s="5" t="s">
        <v>1938</v>
      </c>
      <c r="E332" s="7">
        <v>18</v>
      </c>
      <c r="F332" s="7">
        <v>8.19</v>
      </c>
      <c r="G332" s="7">
        <v>3.68</v>
      </c>
      <c r="H332" s="7">
        <v>18</v>
      </c>
      <c r="I332" s="7">
        <v>8.14</v>
      </c>
      <c r="J332" s="7">
        <v>3.61</v>
      </c>
    </row>
    <row r="333" spans="1:10" ht="20.25" customHeight="1" x14ac:dyDescent="0.25">
      <c r="A333" s="5" t="s">
        <v>662</v>
      </c>
      <c r="B333" s="5" t="s">
        <v>663</v>
      </c>
      <c r="C333" s="6">
        <v>37725</v>
      </c>
      <c r="D333" s="5" t="s">
        <v>1938</v>
      </c>
      <c r="E333" s="7">
        <v>19</v>
      </c>
      <c r="F333" s="7">
        <v>7.63</v>
      </c>
      <c r="G333" s="7">
        <v>3.24</v>
      </c>
      <c r="H333" s="7">
        <v>19</v>
      </c>
      <c r="I333" s="7">
        <v>7.53</v>
      </c>
      <c r="J333" s="7">
        <v>3.12</v>
      </c>
    </row>
    <row r="334" spans="1:10" ht="20.25" customHeight="1" x14ac:dyDescent="0.25">
      <c r="A334" s="5" t="s">
        <v>664</v>
      </c>
      <c r="B334" s="5" t="s">
        <v>665</v>
      </c>
      <c r="C334" s="6">
        <v>37902</v>
      </c>
      <c r="D334" s="5" t="s">
        <v>1938</v>
      </c>
      <c r="E334" s="7">
        <v>17</v>
      </c>
      <c r="F334" s="7">
        <v>5.18</v>
      </c>
      <c r="G334" s="7">
        <v>1.54</v>
      </c>
      <c r="H334" s="7">
        <v>16</v>
      </c>
      <c r="I334" s="7">
        <v>5.97</v>
      </c>
      <c r="J334" s="7">
        <v>2.36</v>
      </c>
    </row>
    <row r="335" spans="1:10" ht="20.25" customHeight="1" x14ac:dyDescent="0.25">
      <c r="A335" s="5" t="s">
        <v>666</v>
      </c>
      <c r="B335" s="5" t="s">
        <v>667</v>
      </c>
      <c r="C335" s="6">
        <v>37001</v>
      </c>
      <c r="D335" s="5" t="s">
        <v>1938</v>
      </c>
      <c r="E335" s="7">
        <v>19</v>
      </c>
      <c r="F335" s="7">
        <v>5.81</v>
      </c>
      <c r="G335" s="7">
        <v>2.0499999999999998</v>
      </c>
      <c r="H335" s="7">
        <v>17</v>
      </c>
      <c r="I335" s="7">
        <v>6.34</v>
      </c>
      <c r="J335" s="7">
        <v>2.4</v>
      </c>
    </row>
    <row r="336" spans="1:10" ht="20.25" customHeight="1" x14ac:dyDescent="0.25">
      <c r="A336" s="5" t="s">
        <v>668</v>
      </c>
      <c r="B336" s="5" t="s">
        <v>669</v>
      </c>
      <c r="C336" s="6">
        <v>37688</v>
      </c>
      <c r="D336" s="5" t="s">
        <v>1938</v>
      </c>
      <c r="E336" s="7">
        <v>19</v>
      </c>
      <c r="F336" s="7">
        <v>7.94</v>
      </c>
      <c r="G336" s="7">
        <v>3.47</v>
      </c>
      <c r="H336" s="7">
        <v>18</v>
      </c>
      <c r="I336" s="7">
        <v>8.08</v>
      </c>
      <c r="J336" s="7">
        <v>3.48</v>
      </c>
    </row>
    <row r="337" spans="1:10" ht="20.25" customHeight="1" x14ac:dyDescent="0.25">
      <c r="A337" s="5" t="s">
        <v>670</v>
      </c>
      <c r="B337" s="5" t="s">
        <v>671</v>
      </c>
      <c r="C337" s="6">
        <v>37959</v>
      </c>
      <c r="D337" s="5" t="s">
        <v>1938</v>
      </c>
      <c r="E337" s="7">
        <v>18</v>
      </c>
      <c r="F337" s="7">
        <v>7.13</v>
      </c>
      <c r="G337" s="7">
        <v>2.94</v>
      </c>
      <c r="H337" s="7">
        <v>18</v>
      </c>
      <c r="I337" s="7">
        <v>7.64</v>
      </c>
      <c r="J337" s="7">
        <v>3.21</v>
      </c>
    </row>
    <row r="338" spans="1:10" ht="20.25" customHeight="1" x14ac:dyDescent="0.25">
      <c r="A338" s="5" t="s">
        <v>672</v>
      </c>
      <c r="B338" s="5" t="s">
        <v>673</v>
      </c>
      <c r="C338" s="6">
        <v>36397</v>
      </c>
      <c r="D338" s="5" t="s">
        <v>1938</v>
      </c>
      <c r="E338" s="7">
        <v>19</v>
      </c>
      <c r="F338" s="7">
        <v>4.51</v>
      </c>
      <c r="G338" s="7">
        <v>1.66</v>
      </c>
      <c r="H338" s="7">
        <v>19</v>
      </c>
      <c r="I338" s="7">
        <v>6.3</v>
      </c>
      <c r="J338" s="7">
        <v>2.41</v>
      </c>
    </row>
    <row r="339" spans="1:10" ht="20.25" customHeight="1" x14ac:dyDescent="0.25">
      <c r="A339" s="5" t="s">
        <v>674</v>
      </c>
      <c r="B339" s="5" t="s">
        <v>675</v>
      </c>
      <c r="C339" s="6">
        <v>37811</v>
      </c>
      <c r="D339" s="5" t="s">
        <v>1938</v>
      </c>
      <c r="E339" s="7">
        <v>19</v>
      </c>
      <c r="F339" s="7">
        <v>6.24</v>
      </c>
      <c r="G339" s="7">
        <v>2.33</v>
      </c>
      <c r="H339" s="7">
        <v>18</v>
      </c>
      <c r="I339" s="7">
        <v>6.07</v>
      </c>
      <c r="J339" s="7">
        <v>2.1800000000000002</v>
      </c>
    </row>
    <row r="340" spans="1:10" ht="20.25" customHeight="1" x14ac:dyDescent="0.25">
      <c r="A340" s="5" t="s">
        <v>676</v>
      </c>
      <c r="B340" s="5" t="s">
        <v>677</v>
      </c>
      <c r="C340" s="6">
        <v>37855</v>
      </c>
      <c r="D340" s="5" t="s">
        <v>1938</v>
      </c>
      <c r="E340" s="7">
        <v>18</v>
      </c>
      <c r="F340" s="7">
        <v>6.77</v>
      </c>
      <c r="G340" s="7">
        <v>2.69</v>
      </c>
      <c r="H340" s="7">
        <v>14</v>
      </c>
      <c r="I340" s="7">
        <v>6.64</v>
      </c>
      <c r="J340" s="7">
        <v>2.66</v>
      </c>
    </row>
    <row r="341" spans="1:10" ht="20.25" customHeight="1" x14ac:dyDescent="0.25">
      <c r="A341" s="5" t="s">
        <v>678</v>
      </c>
      <c r="B341" s="5" t="s">
        <v>679</v>
      </c>
      <c r="C341" s="6">
        <v>37681</v>
      </c>
      <c r="D341" s="5" t="s">
        <v>1938</v>
      </c>
      <c r="E341" s="7">
        <v>18</v>
      </c>
      <c r="F341" s="7">
        <v>7.02</v>
      </c>
      <c r="G341" s="7">
        <v>2.9</v>
      </c>
      <c r="H341" s="7">
        <v>16</v>
      </c>
      <c r="I341" s="7">
        <v>6.85</v>
      </c>
      <c r="J341" s="7">
        <v>2.77</v>
      </c>
    </row>
    <row r="342" spans="1:10" ht="20.25" customHeight="1" x14ac:dyDescent="0.25">
      <c r="A342" s="5" t="s">
        <v>680</v>
      </c>
      <c r="B342" s="5" t="s">
        <v>681</v>
      </c>
      <c r="C342" s="6">
        <v>37903</v>
      </c>
      <c r="D342" s="5" t="s">
        <v>1938</v>
      </c>
      <c r="E342" s="7">
        <v>19</v>
      </c>
      <c r="F342" s="7">
        <v>7.84</v>
      </c>
      <c r="G342" s="7">
        <v>3.4</v>
      </c>
      <c r="H342" s="7">
        <v>19</v>
      </c>
      <c r="I342" s="7">
        <v>7.45</v>
      </c>
      <c r="J342" s="7">
        <v>3.08</v>
      </c>
    </row>
    <row r="343" spans="1:10" ht="20.25" customHeight="1" x14ac:dyDescent="0.25">
      <c r="A343" s="5" t="s">
        <v>682</v>
      </c>
      <c r="B343" s="5" t="s">
        <v>683</v>
      </c>
      <c r="C343" s="6">
        <v>37686</v>
      </c>
      <c r="D343" s="5" t="s">
        <v>1938</v>
      </c>
      <c r="E343" s="7">
        <v>18</v>
      </c>
      <c r="F343" s="7">
        <v>6.88</v>
      </c>
      <c r="G343" s="7">
        <v>2.79</v>
      </c>
      <c r="H343" s="7">
        <v>19</v>
      </c>
      <c r="I343" s="7">
        <v>6.89</v>
      </c>
      <c r="J343" s="7">
        <v>2.73</v>
      </c>
    </row>
    <row r="344" spans="1:10" ht="20.25" customHeight="1" x14ac:dyDescent="0.25">
      <c r="A344" s="5" t="s">
        <v>684</v>
      </c>
      <c r="B344" s="5" t="s">
        <v>685</v>
      </c>
      <c r="C344" s="6">
        <v>37976</v>
      </c>
      <c r="D344" s="5" t="s">
        <v>1938</v>
      </c>
      <c r="E344" s="7">
        <v>19</v>
      </c>
      <c r="F344" s="7">
        <v>7.41</v>
      </c>
      <c r="G344" s="7">
        <v>3.1</v>
      </c>
      <c r="H344" s="7">
        <v>18</v>
      </c>
      <c r="I344" s="7">
        <v>7</v>
      </c>
      <c r="J344" s="7">
        <v>2.81</v>
      </c>
    </row>
    <row r="345" spans="1:10" ht="20.25" customHeight="1" x14ac:dyDescent="0.25">
      <c r="A345" s="5" t="s">
        <v>686</v>
      </c>
      <c r="B345" s="5" t="s">
        <v>687</v>
      </c>
      <c r="C345" s="6">
        <v>37730</v>
      </c>
      <c r="D345" s="5" t="s">
        <v>1938</v>
      </c>
      <c r="E345" s="7">
        <v>18</v>
      </c>
      <c r="F345" s="7">
        <v>6.49</v>
      </c>
      <c r="G345" s="7">
        <v>2.83</v>
      </c>
      <c r="H345" s="7">
        <v>19</v>
      </c>
      <c r="I345" s="7">
        <v>7.34</v>
      </c>
      <c r="J345" s="7">
        <v>3.1</v>
      </c>
    </row>
    <row r="346" spans="1:10" ht="20.25" customHeight="1" x14ac:dyDescent="0.25">
      <c r="A346" s="5" t="s">
        <v>688</v>
      </c>
      <c r="B346" s="5" t="s">
        <v>689</v>
      </c>
      <c r="C346" s="6">
        <v>37709</v>
      </c>
      <c r="D346" s="5" t="s">
        <v>1938</v>
      </c>
      <c r="E346" s="7">
        <v>18</v>
      </c>
      <c r="F346" s="7">
        <v>5.0199999999999996</v>
      </c>
      <c r="G346" s="7">
        <v>1.6</v>
      </c>
      <c r="H346" s="7">
        <v>18</v>
      </c>
      <c r="I346" s="7">
        <v>3.77</v>
      </c>
      <c r="J346" s="7">
        <v>1.1399999999999999</v>
      </c>
    </row>
    <row r="347" spans="1:10" ht="20.25" customHeight="1" x14ac:dyDescent="0.25">
      <c r="A347" s="5" t="s">
        <v>690</v>
      </c>
      <c r="B347" s="5" t="s">
        <v>691</v>
      </c>
      <c r="C347" s="6">
        <v>37269</v>
      </c>
      <c r="D347" s="5" t="s">
        <v>1938</v>
      </c>
      <c r="E347" s="7">
        <v>18</v>
      </c>
      <c r="F347" s="7">
        <v>4.3899999999999997</v>
      </c>
      <c r="G347" s="7">
        <v>1.21</v>
      </c>
      <c r="H347" s="7">
        <v>18</v>
      </c>
      <c r="I347" s="7">
        <v>5.3</v>
      </c>
      <c r="J347" s="7">
        <v>2.04</v>
      </c>
    </row>
    <row r="348" spans="1:10" ht="20.25" customHeight="1" x14ac:dyDescent="0.25">
      <c r="A348" s="5" t="s">
        <v>692</v>
      </c>
      <c r="B348" s="5" t="s">
        <v>693</v>
      </c>
      <c r="C348" s="6">
        <v>37886</v>
      </c>
      <c r="D348" s="5" t="s">
        <v>1938</v>
      </c>
      <c r="E348" s="7">
        <v>19</v>
      </c>
      <c r="F348" s="7">
        <v>5.97</v>
      </c>
      <c r="G348" s="7">
        <v>2.2400000000000002</v>
      </c>
      <c r="H348" s="7">
        <v>19</v>
      </c>
      <c r="I348" s="7">
        <v>6.56</v>
      </c>
      <c r="J348" s="7">
        <v>2.54</v>
      </c>
    </row>
    <row r="349" spans="1:10" ht="20.25" customHeight="1" x14ac:dyDescent="0.25">
      <c r="A349" s="5" t="s">
        <v>694</v>
      </c>
      <c r="B349" s="5" t="s">
        <v>695</v>
      </c>
      <c r="C349" s="6">
        <v>37622</v>
      </c>
      <c r="D349" s="5" t="s">
        <v>1938</v>
      </c>
      <c r="E349" s="7">
        <v>19</v>
      </c>
      <c r="F349" s="7">
        <v>6.53</v>
      </c>
      <c r="G349" s="7">
        <v>2.59</v>
      </c>
      <c r="H349" s="7">
        <v>16</v>
      </c>
      <c r="I349" s="7">
        <v>5.37</v>
      </c>
      <c r="J349" s="7">
        <v>2.14</v>
      </c>
    </row>
    <row r="350" spans="1:10" ht="20.25" customHeight="1" x14ac:dyDescent="0.25">
      <c r="A350" s="5" t="s">
        <v>696</v>
      </c>
      <c r="B350" s="5" t="s">
        <v>697</v>
      </c>
      <c r="C350" s="6">
        <v>37734</v>
      </c>
      <c r="D350" s="5" t="s">
        <v>1938</v>
      </c>
      <c r="E350" s="7">
        <v>19</v>
      </c>
      <c r="F350" s="7">
        <v>6.98</v>
      </c>
      <c r="G350" s="7">
        <v>2.85</v>
      </c>
      <c r="H350" s="7">
        <v>19</v>
      </c>
      <c r="I350" s="7">
        <v>7.76</v>
      </c>
      <c r="J350" s="7">
        <v>3.27</v>
      </c>
    </row>
    <row r="351" spans="1:10" ht="20.25" customHeight="1" x14ac:dyDescent="0.25">
      <c r="A351" s="5" t="s">
        <v>698</v>
      </c>
      <c r="B351" s="5" t="s">
        <v>699</v>
      </c>
      <c r="C351" s="6">
        <v>37792</v>
      </c>
      <c r="D351" s="5" t="s">
        <v>1938</v>
      </c>
      <c r="E351" s="7">
        <v>19</v>
      </c>
      <c r="F351" s="7">
        <v>7.66</v>
      </c>
      <c r="G351" s="7">
        <v>3.32</v>
      </c>
      <c r="H351" s="7">
        <v>18</v>
      </c>
      <c r="I351" s="7">
        <v>7.72</v>
      </c>
      <c r="J351" s="7">
        <v>3.32</v>
      </c>
    </row>
    <row r="352" spans="1:10" ht="20.25" customHeight="1" x14ac:dyDescent="0.25">
      <c r="A352" s="5" t="s">
        <v>700</v>
      </c>
      <c r="B352" s="5" t="s">
        <v>701</v>
      </c>
      <c r="C352" s="6">
        <v>37754</v>
      </c>
      <c r="D352" s="5" t="s">
        <v>1938</v>
      </c>
      <c r="E352" s="7">
        <v>18</v>
      </c>
      <c r="F352" s="7">
        <v>5.87</v>
      </c>
      <c r="G352" s="7">
        <v>2.14</v>
      </c>
      <c r="H352" s="7">
        <v>18</v>
      </c>
      <c r="I352" s="7">
        <v>0</v>
      </c>
      <c r="J352" s="7">
        <v>0</v>
      </c>
    </row>
    <row r="353" spans="1:10" ht="20.25" customHeight="1" x14ac:dyDescent="0.25">
      <c r="A353" s="5" t="s">
        <v>702</v>
      </c>
      <c r="B353" s="5" t="s">
        <v>703</v>
      </c>
      <c r="C353" s="6">
        <v>37887</v>
      </c>
      <c r="D353" s="5" t="s">
        <v>1938</v>
      </c>
      <c r="E353" s="7">
        <v>19</v>
      </c>
      <c r="F353" s="7">
        <v>7.98</v>
      </c>
      <c r="G353" s="7">
        <v>3.45</v>
      </c>
      <c r="H353" s="7">
        <v>16</v>
      </c>
      <c r="I353" s="7">
        <v>7.71</v>
      </c>
      <c r="J353" s="7">
        <v>3.26</v>
      </c>
    </row>
    <row r="354" spans="1:10" ht="20.25" customHeight="1" x14ac:dyDescent="0.25">
      <c r="A354" s="5" t="s">
        <v>704</v>
      </c>
      <c r="B354" s="5" t="s">
        <v>705</v>
      </c>
      <c r="C354" s="6">
        <v>37866</v>
      </c>
      <c r="D354" s="5" t="s">
        <v>1938</v>
      </c>
      <c r="E354" s="7">
        <v>19</v>
      </c>
      <c r="F354" s="7">
        <v>8.2100000000000009</v>
      </c>
      <c r="G354" s="7">
        <v>3.63</v>
      </c>
      <c r="H354" s="7">
        <v>18</v>
      </c>
      <c r="I354" s="7">
        <v>7.84</v>
      </c>
      <c r="J354" s="7">
        <v>3.31</v>
      </c>
    </row>
    <row r="355" spans="1:10" ht="20.25" customHeight="1" x14ac:dyDescent="0.25">
      <c r="A355" s="5" t="s">
        <v>706</v>
      </c>
      <c r="B355" s="5" t="s">
        <v>707</v>
      </c>
      <c r="C355" s="6">
        <v>37914</v>
      </c>
      <c r="D355" s="5" t="s">
        <v>1938</v>
      </c>
      <c r="E355" s="7">
        <v>18</v>
      </c>
      <c r="F355" s="7">
        <v>6.8</v>
      </c>
      <c r="G355" s="7">
        <v>2.73</v>
      </c>
      <c r="H355" s="7">
        <v>16</v>
      </c>
      <c r="I355" s="7">
        <v>6.57</v>
      </c>
      <c r="J355" s="7">
        <v>2.48</v>
      </c>
    </row>
    <row r="356" spans="1:10" ht="20.25" customHeight="1" x14ac:dyDescent="0.25">
      <c r="A356" s="5" t="s">
        <v>708</v>
      </c>
      <c r="B356" s="5" t="s">
        <v>709</v>
      </c>
      <c r="C356" s="6">
        <v>37893</v>
      </c>
      <c r="D356" s="5" t="s">
        <v>1938</v>
      </c>
      <c r="E356" s="7">
        <v>19</v>
      </c>
      <c r="F356" s="7">
        <v>4.03</v>
      </c>
      <c r="G356" s="7">
        <v>1.62</v>
      </c>
      <c r="H356" s="7">
        <v>21</v>
      </c>
      <c r="I356" s="7">
        <v>6.7</v>
      </c>
      <c r="J356" s="7">
        <v>2.81</v>
      </c>
    </row>
    <row r="357" spans="1:10" ht="20.25" customHeight="1" x14ac:dyDescent="0.25">
      <c r="A357" s="5" t="s">
        <v>710</v>
      </c>
      <c r="B357" s="5" t="s">
        <v>711</v>
      </c>
      <c r="C357" s="6">
        <v>37882</v>
      </c>
      <c r="D357" s="5" t="s">
        <v>1938</v>
      </c>
      <c r="E357" s="7">
        <v>18</v>
      </c>
      <c r="F357" s="7">
        <v>5.89</v>
      </c>
      <c r="G357" s="7">
        <v>2.14</v>
      </c>
      <c r="H357" s="7">
        <v>16</v>
      </c>
      <c r="I357" s="7">
        <v>6.15</v>
      </c>
      <c r="J357" s="7">
        <v>2.2999999999999998</v>
      </c>
    </row>
    <row r="358" spans="1:10" ht="20.25" customHeight="1" x14ac:dyDescent="0.25">
      <c r="A358" s="5" t="s">
        <v>712</v>
      </c>
      <c r="B358" s="5" t="s">
        <v>713</v>
      </c>
      <c r="C358" s="6">
        <v>37828</v>
      </c>
      <c r="D358" s="5" t="s">
        <v>1938</v>
      </c>
      <c r="E358" s="7">
        <v>19</v>
      </c>
      <c r="F358" s="7">
        <v>6.08</v>
      </c>
      <c r="G358" s="7">
        <v>2.27</v>
      </c>
      <c r="H358" s="7">
        <v>19</v>
      </c>
      <c r="I358" s="7">
        <v>6.61</v>
      </c>
      <c r="J358" s="7">
        <v>2.59</v>
      </c>
    </row>
    <row r="359" spans="1:10" ht="20.25" customHeight="1" x14ac:dyDescent="0.25">
      <c r="A359" s="5" t="s">
        <v>714</v>
      </c>
      <c r="B359" s="5" t="s">
        <v>715</v>
      </c>
      <c r="C359" s="6">
        <v>36181</v>
      </c>
      <c r="D359" s="5" t="s">
        <v>1938</v>
      </c>
      <c r="E359" s="7">
        <v>19</v>
      </c>
      <c r="F359" s="7">
        <v>7.98</v>
      </c>
      <c r="G359" s="7">
        <v>3.46</v>
      </c>
      <c r="H359" s="7">
        <v>19</v>
      </c>
      <c r="I359" s="7">
        <v>7.47</v>
      </c>
      <c r="J359" s="7">
        <v>3.08</v>
      </c>
    </row>
    <row r="360" spans="1:10" ht="20.25" customHeight="1" x14ac:dyDescent="0.25">
      <c r="A360" s="5" t="s">
        <v>716</v>
      </c>
      <c r="B360" s="5" t="s">
        <v>717</v>
      </c>
      <c r="C360" s="6">
        <v>37652</v>
      </c>
      <c r="D360" s="5" t="s">
        <v>1938</v>
      </c>
      <c r="E360" s="7">
        <v>19</v>
      </c>
      <c r="F360" s="7">
        <v>6.36</v>
      </c>
      <c r="G360" s="7">
        <v>2.4300000000000002</v>
      </c>
      <c r="H360" s="7">
        <v>16</v>
      </c>
      <c r="I360" s="7">
        <v>5.74</v>
      </c>
      <c r="J360" s="7">
        <v>2.2799999999999998</v>
      </c>
    </row>
    <row r="361" spans="1:10" ht="20.25" customHeight="1" x14ac:dyDescent="0.25">
      <c r="A361" s="5" t="s">
        <v>718</v>
      </c>
      <c r="B361" s="5" t="s">
        <v>719</v>
      </c>
      <c r="C361" s="6">
        <v>37348</v>
      </c>
      <c r="D361" s="5" t="s">
        <v>1938</v>
      </c>
      <c r="E361" s="7">
        <v>19</v>
      </c>
      <c r="F361" s="7">
        <v>7.86</v>
      </c>
      <c r="G361" s="7">
        <v>3.38</v>
      </c>
      <c r="H361" s="7">
        <v>17</v>
      </c>
      <c r="I361" s="7">
        <v>7.94</v>
      </c>
      <c r="J361" s="7">
        <v>3.5</v>
      </c>
    </row>
    <row r="362" spans="1:10" ht="20.25" customHeight="1" x14ac:dyDescent="0.25">
      <c r="A362" s="5" t="s">
        <v>720</v>
      </c>
      <c r="B362" s="5" t="s">
        <v>721</v>
      </c>
      <c r="C362" s="6">
        <v>37886</v>
      </c>
      <c r="D362" s="5" t="s">
        <v>1938</v>
      </c>
      <c r="E362" s="7">
        <v>19</v>
      </c>
      <c r="F362" s="7">
        <v>7.37</v>
      </c>
      <c r="G362" s="7">
        <v>3.09</v>
      </c>
      <c r="H362" s="7">
        <v>18</v>
      </c>
      <c r="I362" s="7">
        <v>7.29</v>
      </c>
      <c r="J362" s="7">
        <v>3.05</v>
      </c>
    </row>
    <row r="363" spans="1:10" ht="20.25" customHeight="1" x14ac:dyDescent="0.25">
      <c r="A363" s="5" t="s">
        <v>722</v>
      </c>
      <c r="B363" s="5" t="s">
        <v>723</v>
      </c>
      <c r="C363" s="6">
        <v>37630</v>
      </c>
      <c r="D363" s="5" t="s">
        <v>1938</v>
      </c>
      <c r="E363" s="7">
        <v>17</v>
      </c>
      <c r="F363" s="7">
        <v>4.01</v>
      </c>
      <c r="G363" s="7">
        <v>1.27</v>
      </c>
      <c r="H363" s="7">
        <v>18</v>
      </c>
      <c r="I363" s="7">
        <v>2.08</v>
      </c>
      <c r="J363" s="7">
        <v>0.56999999999999995</v>
      </c>
    </row>
    <row r="364" spans="1:10" ht="20.25" customHeight="1" x14ac:dyDescent="0.25">
      <c r="A364" s="5" t="s">
        <v>724</v>
      </c>
      <c r="B364" s="5" t="s">
        <v>725</v>
      </c>
      <c r="C364" s="6">
        <v>37643</v>
      </c>
      <c r="D364" s="5" t="s">
        <v>1938</v>
      </c>
      <c r="E364" s="7">
        <v>18</v>
      </c>
      <c r="F364" s="7">
        <v>5.0599999999999996</v>
      </c>
      <c r="G364" s="7">
        <v>1.98</v>
      </c>
      <c r="H364" s="7">
        <v>16</v>
      </c>
      <c r="I364" s="7">
        <v>5.56</v>
      </c>
      <c r="J364" s="7">
        <v>1.75</v>
      </c>
    </row>
    <row r="365" spans="1:10" ht="20.25" customHeight="1" x14ac:dyDescent="0.25">
      <c r="A365" s="5" t="s">
        <v>726</v>
      </c>
      <c r="B365" s="5" t="s">
        <v>727</v>
      </c>
      <c r="C365" s="6">
        <v>37894</v>
      </c>
      <c r="D365" s="5" t="s">
        <v>1938</v>
      </c>
      <c r="E365" s="7">
        <v>19</v>
      </c>
      <c r="F365" s="7">
        <v>8.74</v>
      </c>
      <c r="G365" s="7">
        <v>3.85</v>
      </c>
      <c r="H365" s="7">
        <v>19</v>
      </c>
      <c r="I365" s="7">
        <v>8.39</v>
      </c>
      <c r="J365" s="7">
        <v>3.61</v>
      </c>
    </row>
    <row r="366" spans="1:10" ht="20.25" customHeight="1" x14ac:dyDescent="0.25">
      <c r="A366" s="5" t="s">
        <v>728</v>
      </c>
      <c r="B366" s="5" t="s">
        <v>729</v>
      </c>
      <c r="C366" s="6">
        <v>37690</v>
      </c>
      <c r="D366" s="5" t="s">
        <v>1938</v>
      </c>
      <c r="E366" s="7">
        <v>19</v>
      </c>
      <c r="F366" s="7">
        <v>6.3</v>
      </c>
      <c r="G366" s="7">
        <v>2.4300000000000002</v>
      </c>
      <c r="H366" s="7">
        <v>16</v>
      </c>
      <c r="I366" s="7">
        <v>5.75</v>
      </c>
      <c r="J366" s="7">
        <v>2.2599999999999998</v>
      </c>
    </row>
    <row r="367" spans="1:10" ht="20.25" customHeight="1" x14ac:dyDescent="0.25">
      <c r="A367" s="5" t="s">
        <v>730</v>
      </c>
      <c r="B367" s="5" t="s">
        <v>731</v>
      </c>
      <c r="C367" s="6">
        <v>37817</v>
      </c>
      <c r="D367" s="5" t="s">
        <v>1938</v>
      </c>
      <c r="E367" s="7">
        <v>19</v>
      </c>
      <c r="F367" s="7">
        <v>7.3</v>
      </c>
      <c r="G367" s="7">
        <v>3.04</v>
      </c>
      <c r="H367" s="7">
        <v>16</v>
      </c>
      <c r="I367" s="7">
        <v>6.92</v>
      </c>
      <c r="J367" s="7">
        <v>2.83</v>
      </c>
    </row>
    <row r="368" spans="1:10" ht="20.25" customHeight="1" x14ac:dyDescent="0.25">
      <c r="A368" s="5" t="s">
        <v>732</v>
      </c>
      <c r="B368" s="5" t="s">
        <v>733</v>
      </c>
      <c r="C368" s="6">
        <v>37647</v>
      </c>
      <c r="D368" s="5" t="s">
        <v>1938</v>
      </c>
      <c r="E368" s="7">
        <v>19</v>
      </c>
      <c r="F368" s="7">
        <v>5.62</v>
      </c>
      <c r="G368" s="7">
        <v>1.92</v>
      </c>
      <c r="H368" s="7">
        <v>16</v>
      </c>
      <c r="I368" s="7">
        <v>5.56</v>
      </c>
      <c r="J368" s="7">
        <v>2.0499999999999998</v>
      </c>
    </row>
    <row r="369" spans="1:10" ht="20.25" customHeight="1" x14ac:dyDescent="0.25">
      <c r="A369" s="5" t="s">
        <v>734</v>
      </c>
      <c r="B369" s="5" t="s">
        <v>735</v>
      </c>
      <c r="C369" s="6">
        <v>37913</v>
      </c>
      <c r="D369" s="5" t="s">
        <v>1938</v>
      </c>
      <c r="E369" s="7">
        <v>17</v>
      </c>
      <c r="F369" s="7">
        <v>3.68</v>
      </c>
      <c r="G369" s="7">
        <v>1.31</v>
      </c>
      <c r="H369" s="7">
        <v>18</v>
      </c>
      <c r="I369" s="7">
        <v>5.08</v>
      </c>
      <c r="J369" s="7">
        <v>1.66</v>
      </c>
    </row>
    <row r="370" spans="1:10" ht="20.25" customHeight="1" x14ac:dyDescent="0.25">
      <c r="A370" s="5" t="s">
        <v>736</v>
      </c>
      <c r="B370" s="5" t="s">
        <v>737</v>
      </c>
      <c r="C370" s="6">
        <v>37666</v>
      </c>
      <c r="D370" s="5" t="s">
        <v>1938</v>
      </c>
      <c r="E370" s="7">
        <v>21</v>
      </c>
      <c r="F370" s="7">
        <v>6.28</v>
      </c>
      <c r="G370" s="7">
        <v>2.42</v>
      </c>
      <c r="H370" s="7">
        <v>19</v>
      </c>
      <c r="I370" s="7">
        <v>7.15</v>
      </c>
      <c r="J370" s="7">
        <v>2.96</v>
      </c>
    </row>
    <row r="371" spans="1:10" ht="20.25" customHeight="1" x14ac:dyDescent="0.25">
      <c r="A371" s="5" t="s">
        <v>738</v>
      </c>
      <c r="B371" s="5" t="s">
        <v>739</v>
      </c>
      <c r="C371" s="6">
        <v>37861</v>
      </c>
      <c r="D371" s="5" t="s">
        <v>1938</v>
      </c>
      <c r="E371" s="7">
        <v>17</v>
      </c>
      <c r="F371" s="7">
        <v>7.18</v>
      </c>
      <c r="G371" s="7">
        <v>2.97</v>
      </c>
      <c r="H371" s="7">
        <v>17</v>
      </c>
      <c r="I371" s="7">
        <v>7.18</v>
      </c>
      <c r="J371" s="7">
        <v>2.94</v>
      </c>
    </row>
    <row r="372" spans="1:10" ht="20.25" customHeight="1" x14ac:dyDescent="0.25">
      <c r="A372" s="5" t="s">
        <v>740</v>
      </c>
      <c r="B372" s="5" t="s">
        <v>741</v>
      </c>
      <c r="C372" s="6">
        <v>37813</v>
      </c>
      <c r="D372" s="5" t="s">
        <v>1938</v>
      </c>
      <c r="E372" s="7">
        <v>19</v>
      </c>
      <c r="F372" s="7">
        <v>7.47</v>
      </c>
      <c r="G372" s="7">
        <v>3.15</v>
      </c>
      <c r="H372" s="7">
        <v>18</v>
      </c>
      <c r="I372" s="7">
        <v>6.27</v>
      </c>
      <c r="J372" s="7">
        <v>2.5099999999999998</v>
      </c>
    </row>
    <row r="373" spans="1:10" ht="20.25" customHeight="1" x14ac:dyDescent="0.25">
      <c r="A373" s="5" t="s">
        <v>742</v>
      </c>
      <c r="B373" s="5" t="s">
        <v>743</v>
      </c>
      <c r="C373" s="6">
        <v>37852</v>
      </c>
      <c r="D373" s="5" t="s">
        <v>1938</v>
      </c>
      <c r="E373" s="7">
        <v>19</v>
      </c>
      <c r="F373" s="7">
        <v>6.95</v>
      </c>
      <c r="G373" s="7">
        <v>2.82</v>
      </c>
      <c r="H373" s="7">
        <v>18</v>
      </c>
      <c r="I373" s="7">
        <v>6.18</v>
      </c>
      <c r="J373" s="7">
        <v>2.33</v>
      </c>
    </row>
    <row r="374" spans="1:10" ht="20.25" customHeight="1" x14ac:dyDescent="0.25">
      <c r="A374" s="5" t="s">
        <v>744</v>
      </c>
      <c r="B374" s="5" t="s">
        <v>745</v>
      </c>
      <c r="C374" s="6">
        <v>37884</v>
      </c>
      <c r="D374" s="5" t="s">
        <v>1938</v>
      </c>
      <c r="E374" s="7">
        <v>0</v>
      </c>
      <c r="F374" s="7">
        <v>0</v>
      </c>
      <c r="G374" s="7">
        <v>0</v>
      </c>
      <c r="H374" s="7">
        <v>0</v>
      </c>
      <c r="I374" s="7">
        <v>0</v>
      </c>
      <c r="J374" s="7">
        <v>0</v>
      </c>
    </row>
    <row r="375" spans="1:10" ht="20.25" customHeight="1" x14ac:dyDescent="0.25">
      <c r="A375" s="5" t="s">
        <v>746</v>
      </c>
      <c r="B375" s="5" t="s">
        <v>747</v>
      </c>
      <c r="C375" s="6">
        <v>37642</v>
      </c>
      <c r="D375" s="5" t="s">
        <v>1938</v>
      </c>
      <c r="E375" s="7">
        <v>19</v>
      </c>
      <c r="F375" s="7">
        <v>7.16</v>
      </c>
      <c r="G375" s="7">
        <v>2.99</v>
      </c>
      <c r="H375" s="7">
        <v>18</v>
      </c>
      <c r="I375" s="7">
        <v>6.92</v>
      </c>
      <c r="J375" s="7">
        <v>2.79</v>
      </c>
    </row>
    <row r="376" spans="1:10" ht="20.25" customHeight="1" x14ac:dyDescent="0.25">
      <c r="A376" s="5" t="s">
        <v>748</v>
      </c>
      <c r="B376" s="5" t="s">
        <v>749</v>
      </c>
      <c r="C376" s="6">
        <v>37927</v>
      </c>
      <c r="D376" s="5" t="s">
        <v>1938</v>
      </c>
      <c r="E376" s="7">
        <v>18</v>
      </c>
      <c r="F376" s="7">
        <v>6.19</v>
      </c>
      <c r="G376" s="7">
        <v>2.29</v>
      </c>
      <c r="H376" s="7">
        <v>19</v>
      </c>
      <c r="I376" s="7">
        <v>6.36</v>
      </c>
      <c r="J376" s="7">
        <v>2.4300000000000002</v>
      </c>
    </row>
    <row r="377" spans="1:10" ht="20.25" customHeight="1" x14ac:dyDescent="0.25">
      <c r="A377" s="5" t="s">
        <v>750</v>
      </c>
      <c r="B377" s="5" t="s">
        <v>751</v>
      </c>
      <c r="C377" s="6">
        <v>37766</v>
      </c>
      <c r="D377" s="5" t="s">
        <v>1938</v>
      </c>
      <c r="E377" s="7">
        <v>6</v>
      </c>
      <c r="F377" s="7">
        <v>0</v>
      </c>
      <c r="G377" s="7">
        <v>0</v>
      </c>
      <c r="H377" s="7">
        <v>0</v>
      </c>
      <c r="I377" s="7">
        <v>0</v>
      </c>
      <c r="J377" s="7">
        <v>0</v>
      </c>
    </row>
    <row r="378" spans="1:10" ht="20.25" customHeight="1" x14ac:dyDescent="0.25">
      <c r="A378" s="5" t="s">
        <v>752</v>
      </c>
      <c r="B378" s="5" t="s">
        <v>753</v>
      </c>
      <c r="C378" s="6">
        <v>37165</v>
      </c>
      <c r="D378" s="5" t="s">
        <v>1938</v>
      </c>
      <c r="E378" s="7">
        <v>19</v>
      </c>
      <c r="F378" s="7">
        <v>0.35</v>
      </c>
      <c r="G378" s="7">
        <v>0.14000000000000001</v>
      </c>
      <c r="H378" s="7">
        <v>16</v>
      </c>
      <c r="I378" s="7">
        <v>0.95</v>
      </c>
      <c r="J378" s="7">
        <v>0.42</v>
      </c>
    </row>
    <row r="379" spans="1:10" ht="20.25" customHeight="1" x14ac:dyDescent="0.25">
      <c r="A379" s="5" t="s">
        <v>754</v>
      </c>
      <c r="B379" s="5" t="s">
        <v>755</v>
      </c>
      <c r="C379" s="6">
        <v>37735</v>
      </c>
      <c r="D379" s="5" t="s">
        <v>1938</v>
      </c>
      <c r="E379" s="7">
        <v>18</v>
      </c>
      <c r="F379" s="7">
        <v>6.76</v>
      </c>
      <c r="G379" s="7">
        <v>2.75</v>
      </c>
      <c r="H379" s="7">
        <v>17</v>
      </c>
      <c r="I379" s="7">
        <v>6.97</v>
      </c>
      <c r="J379" s="7">
        <v>2.81</v>
      </c>
    </row>
    <row r="380" spans="1:10" ht="20.25" customHeight="1" x14ac:dyDescent="0.25">
      <c r="A380" s="5" t="s">
        <v>756</v>
      </c>
      <c r="B380" s="5" t="s">
        <v>757</v>
      </c>
      <c r="C380" s="6">
        <v>37892</v>
      </c>
      <c r="D380" s="5" t="s">
        <v>1938</v>
      </c>
      <c r="E380" s="7">
        <v>18</v>
      </c>
      <c r="F380" s="7">
        <v>6.24</v>
      </c>
      <c r="G380" s="7">
        <v>2.38</v>
      </c>
      <c r="H380" s="7">
        <v>9</v>
      </c>
      <c r="I380" s="7">
        <v>0.93</v>
      </c>
      <c r="J380" s="7">
        <v>0.41</v>
      </c>
    </row>
    <row r="381" spans="1:10" ht="20.25" customHeight="1" x14ac:dyDescent="0.25">
      <c r="A381" s="5" t="s">
        <v>758</v>
      </c>
      <c r="B381" s="5" t="s">
        <v>759</v>
      </c>
      <c r="C381" s="6">
        <v>37307</v>
      </c>
      <c r="D381" s="5" t="s">
        <v>1938</v>
      </c>
      <c r="E381" s="7">
        <v>19</v>
      </c>
      <c r="F381" s="7">
        <v>7.66</v>
      </c>
      <c r="G381" s="7">
        <v>3.25</v>
      </c>
      <c r="H381" s="7">
        <v>18</v>
      </c>
      <c r="I381" s="7">
        <v>7.7</v>
      </c>
      <c r="J381" s="7">
        <v>3.27</v>
      </c>
    </row>
    <row r="382" spans="1:10" ht="20.25" customHeight="1" x14ac:dyDescent="0.25">
      <c r="A382" s="5" t="s">
        <v>760</v>
      </c>
      <c r="B382" s="5" t="s">
        <v>761</v>
      </c>
      <c r="C382" s="6">
        <v>37684</v>
      </c>
      <c r="D382" s="5" t="s">
        <v>1938</v>
      </c>
      <c r="E382" s="7">
        <v>19</v>
      </c>
      <c r="F382" s="7">
        <v>8.16</v>
      </c>
      <c r="G382" s="7">
        <v>3.59</v>
      </c>
      <c r="H382" s="7">
        <v>18</v>
      </c>
      <c r="I382" s="7">
        <v>7.86</v>
      </c>
      <c r="J382" s="7">
        <v>3.44</v>
      </c>
    </row>
    <row r="383" spans="1:10" ht="20.25" customHeight="1" x14ac:dyDescent="0.25">
      <c r="A383" s="5" t="s">
        <v>762</v>
      </c>
      <c r="B383" s="5" t="s">
        <v>763</v>
      </c>
      <c r="C383" s="6">
        <v>37872</v>
      </c>
      <c r="D383" s="5" t="s">
        <v>1938</v>
      </c>
      <c r="E383" s="7">
        <v>19</v>
      </c>
      <c r="F383" s="7">
        <v>6.78</v>
      </c>
      <c r="G383" s="7">
        <v>2.8</v>
      </c>
      <c r="H383" s="7">
        <v>18</v>
      </c>
      <c r="I383" s="7">
        <v>7.52</v>
      </c>
      <c r="J383" s="7">
        <v>3.2</v>
      </c>
    </row>
    <row r="384" spans="1:10" ht="20.25" customHeight="1" x14ac:dyDescent="0.25">
      <c r="A384" s="5" t="s">
        <v>764</v>
      </c>
      <c r="B384" s="5" t="s">
        <v>765</v>
      </c>
      <c r="C384" s="6">
        <v>37886</v>
      </c>
      <c r="D384" s="5" t="s">
        <v>1938</v>
      </c>
      <c r="E384" s="7">
        <v>19</v>
      </c>
      <c r="F384" s="7">
        <v>6.33</v>
      </c>
      <c r="G384" s="7">
        <v>2.5</v>
      </c>
      <c r="H384" s="7">
        <v>18</v>
      </c>
      <c r="I384" s="7">
        <v>6.82</v>
      </c>
      <c r="J384" s="7">
        <v>2.72</v>
      </c>
    </row>
    <row r="385" spans="1:10" ht="20.25" customHeight="1" x14ac:dyDescent="0.25">
      <c r="A385" s="5" t="s">
        <v>766</v>
      </c>
      <c r="B385" s="5" t="s">
        <v>767</v>
      </c>
      <c r="C385" s="6">
        <v>37738</v>
      </c>
      <c r="D385" s="5" t="s">
        <v>1938</v>
      </c>
      <c r="E385" s="7">
        <v>19</v>
      </c>
      <c r="F385" s="7">
        <v>6.67</v>
      </c>
      <c r="G385" s="7">
        <v>2.62</v>
      </c>
      <c r="H385" s="7">
        <v>16</v>
      </c>
      <c r="I385" s="7">
        <v>6.56</v>
      </c>
      <c r="J385" s="7">
        <v>2.58</v>
      </c>
    </row>
    <row r="386" spans="1:10" ht="20.25" customHeight="1" x14ac:dyDescent="0.25">
      <c r="A386" s="5" t="s">
        <v>768</v>
      </c>
      <c r="B386" s="5" t="s">
        <v>769</v>
      </c>
      <c r="C386" s="6">
        <v>37678</v>
      </c>
      <c r="D386" s="5" t="s">
        <v>1938</v>
      </c>
      <c r="E386" s="7">
        <v>19</v>
      </c>
      <c r="F386" s="7">
        <v>6.23</v>
      </c>
      <c r="G386" s="7">
        <v>2.5</v>
      </c>
      <c r="H386" s="7">
        <v>16</v>
      </c>
      <c r="I386" s="7">
        <v>5.79</v>
      </c>
      <c r="J386" s="7">
        <v>2.1800000000000002</v>
      </c>
    </row>
    <row r="387" spans="1:10" ht="20.25" customHeight="1" x14ac:dyDescent="0.25">
      <c r="A387" s="5" t="s">
        <v>770</v>
      </c>
      <c r="B387" s="5" t="s">
        <v>771</v>
      </c>
      <c r="C387" s="6">
        <v>37789</v>
      </c>
      <c r="D387" s="5" t="s">
        <v>1938</v>
      </c>
      <c r="E387" s="7">
        <v>19</v>
      </c>
      <c r="F387" s="7">
        <v>7.19</v>
      </c>
      <c r="G387" s="7">
        <v>2.96</v>
      </c>
      <c r="H387" s="7">
        <v>18</v>
      </c>
      <c r="I387" s="7">
        <v>6.92</v>
      </c>
      <c r="J387" s="7">
        <v>2.78</v>
      </c>
    </row>
    <row r="388" spans="1:10" ht="20.25" customHeight="1" x14ac:dyDescent="0.25">
      <c r="A388" s="5" t="s">
        <v>772</v>
      </c>
      <c r="B388" s="5" t="s">
        <v>773</v>
      </c>
      <c r="C388" s="6">
        <v>37741</v>
      </c>
      <c r="D388" s="5" t="s">
        <v>1938</v>
      </c>
      <c r="E388" s="7">
        <v>0</v>
      </c>
      <c r="F388" s="7">
        <v>0</v>
      </c>
      <c r="G388" s="7">
        <v>0</v>
      </c>
      <c r="H388" s="7">
        <v>0</v>
      </c>
      <c r="I388" s="7">
        <v>0</v>
      </c>
      <c r="J388" s="7">
        <v>0</v>
      </c>
    </row>
    <row r="389" spans="1:10" ht="20.25" customHeight="1" x14ac:dyDescent="0.25">
      <c r="A389" s="5" t="s">
        <v>774</v>
      </c>
      <c r="B389" s="5" t="s">
        <v>775</v>
      </c>
      <c r="C389" s="6">
        <v>37929</v>
      </c>
      <c r="D389" s="5" t="s">
        <v>1938</v>
      </c>
      <c r="E389" s="7">
        <v>19</v>
      </c>
      <c r="F389" s="7">
        <v>6.6</v>
      </c>
      <c r="G389" s="7">
        <v>2.58</v>
      </c>
      <c r="H389" s="7">
        <v>18</v>
      </c>
      <c r="I389" s="7">
        <v>6.57</v>
      </c>
      <c r="J389" s="7">
        <v>2.5099999999999998</v>
      </c>
    </row>
    <row r="390" spans="1:10" ht="20.25" customHeight="1" x14ac:dyDescent="0.25">
      <c r="A390" s="5" t="s">
        <v>776</v>
      </c>
      <c r="B390" s="5" t="s">
        <v>777</v>
      </c>
      <c r="C390" s="6">
        <v>37813</v>
      </c>
      <c r="D390" s="5" t="s">
        <v>1938</v>
      </c>
      <c r="E390" s="7">
        <v>19</v>
      </c>
      <c r="F390" s="7">
        <v>6.66</v>
      </c>
      <c r="G390" s="7">
        <v>2.72</v>
      </c>
      <c r="H390" s="7">
        <v>18</v>
      </c>
      <c r="I390" s="7">
        <v>5.99</v>
      </c>
      <c r="J390" s="7">
        <v>2.17</v>
      </c>
    </row>
    <row r="391" spans="1:10" ht="20.25" customHeight="1" x14ac:dyDescent="0.25">
      <c r="A391" s="5" t="s">
        <v>778</v>
      </c>
      <c r="B391" s="5" t="s">
        <v>779</v>
      </c>
      <c r="C391" s="6">
        <v>37938</v>
      </c>
      <c r="D391" s="5" t="s">
        <v>1938</v>
      </c>
      <c r="E391" s="7">
        <v>17</v>
      </c>
      <c r="F391" s="7">
        <v>5.56</v>
      </c>
      <c r="G391" s="7">
        <v>2.09</v>
      </c>
      <c r="H391" s="7">
        <v>18</v>
      </c>
      <c r="I391" s="7">
        <v>6.11</v>
      </c>
      <c r="J391" s="7">
        <v>2.2000000000000002</v>
      </c>
    </row>
    <row r="392" spans="1:10" ht="20.25" customHeight="1" x14ac:dyDescent="0.25">
      <c r="A392" s="5" t="s">
        <v>780</v>
      </c>
      <c r="B392" s="5" t="s">
        <v>781</v>
      </c>
      <c r="C392" s="6">
        <v>37632</v>
      </c>
      <c r="D392" s="5" t="s">
        <v>1938</v>
      </c>
      <c r="E392" s="7">
        <v>19</v>
      </c>
      <c r="F392" s="7">
        <v>8.43</v>
      </c>
      <c r="G392" s="7">
        <v>3.8</v>
      </c>
      <c r="H392" s="7">
        <v>18</v>
      </c>
      <c r="I392" s="7">
        <v>7.74</v>
      </c>
      <c r="J392" s="7">
        <v>3.29</v>
      </c>
    </row>
    <row r="393" spans="1:10" ht="20.25" customHeight="1" x14ac:dyDescent="0.25">
      <c r="A393" s="5" t="s">
        <v>782</v>
      </c>
      <c r="B393" s="5" t="s">
        <v>783</v>
      </c>
      <c r="C393" s="6">
        <v>37886</v>
      </c>
      <c r="D393" s="5" t="s">
        <v>1938</v>
      </c>
      <c r="E393" s="7">
        <v>3</v>
      </c>
      <c r="F393" s="7">
        <v>0</v>
      </c>
      <c r="G393" s="7">
        <v>0</v>
      </c>
      <c r="H393" s="7">
        <v>0</v>
      </c>
      <c r="I393" s="7">
        <v>0</v>
      </c>
      <c r="J393" s="7">
        <v>0</v>
      </c>
    </row>
    <row r="394" spans="1:10" ht="20.25" customHeight="1" x14ac:dyDescent="0.25">
      <c r="A394" s="5" t="s">
        <v>784</v>
      </c>
      <c r="B394" s="5" t="s">
        <v>785</v>
      </c>
      <c r="C394" s="6">
        <v>37676</v>
      </c>
      <c r="D394" s="5" t="s">
        <v>1938</v>
      </c>
      <c r="E394" s="7">
        <v>19</v>
      </c>
      <c r="F394" s="7">
        <v>7.92</v>
      </c>
      <c r="G394" s="7">
        <v>3.36</v>
      </c>
      <c r="H394" s="7">
        <v>18</v>
      </c>
      <c r="I394" s="7">
        <v>8.0399999999999991</v>
      </c>
      <c r="J394" s="7">
        <v>3.44</v>
      </c>
    </row>
    <row r="395" spans="1:10" ht="20.25" customHeight="1" x14ac:dyDescent="0.25">
      <c r="A395" s="5" t="s">
        <v>786</v>
      </c>
      <c r="B395" s="5" t="s">
        <v>787</v>
      </c>
      <c r="C395" s="6">
        <v>37853</v>
      </c>
      <c r="D395" s="5" t="s">
        <v>1938</v>
      </c>
      <c r="E395" s="7">
        <v>19</v>
      </c>
      <c r="F395" s="7">
        <v>7.02</v>
      </c>
      <c r="G395" s="7">
        <v>2.87</v>
      </c>
      <c r="H395" s="7">
        <v>19</v>
      </c>
      <c r="I395" s="7">
        <v>7</v>
      </c>
      <c r="J395" s="7">
        <v>2.84</v>
      </c>
    </row>
    <row r="396" spans="1:10" ht="20.25" customHeight="1" x14ac:dyDescent="0.25">
      <c r="A396" s="5" t="s">
        <v>788</v>
      </c>
      <c r="B396" s="5" t="s">
        <v>789</v>
      </c>
      <c r="C396" s="6">
        <v>37953</v>
      </c>
      <c r="D396" s="5" t="s">
        <v>1938</v>
      </c>
      <c r="E396" s="7">
        <v>18</v>
      </c>
      <c r="F396" s="7">
        <v>3.36</v>
      </c>
      <c r="G396" s="7">
        <v>0.78</v>
      </c>
      <c r="H396" s="7">
        <v>19</v>
      </c>
      <c r="I396" s="7">
        <v>6.55</v>
      </c>
      <c r="J396" s="7">
        <v>2.59</v>
      </c>
    </row>
    <row r="397" spans="1:10" ht="20.25" customHeight="1" x14ac:dyDescent="0.25">
      <c r="A397" s="5" t="s">
        <v>790</v>
      </c>
      <c r="B397" s="5" t="s">
        <v>791</v>
      </c>
      <c r="C397" s="6">
        <v>37889</v>
      </c>
      <c r="D397" s="5" t="s">
        <v>1938</v>
      </c>
      <c r="E397" s="7">
        <v>18</v>
      </c>
      <c r="F397" s="7">
        <v>7.82</v>
      </c>
      <c r="G397" s="7">
        <v>3.42</v>
      </c>
      <c r="H397" s="7">
        <v>17</v>
      </c>
      <c r="I397" s="7">
        <v>6.96</v>
      </c>
      <c r="J397" s="7">
        <v>2.82</v>
      </c>
    </row>
    <row r="398" spans="1:10" ht="20.25" customHeight="1" x14ac:dyDescent="0.25">
      <c r="A398" s="5" t="s">
        <v>792</v>
      </c>
      <c r="B398" s="5" t="s">
        <v>793</v>
      </c>
      <c r="C398" s="6">
        <v>37893</v>
      </c>
      <c r="D398" s="5" t="s">
        <v>1938</v>
      </c>
      <c r="E398" s="7">
        <v>18</v>
      </c>
      <c r="F398" s="7">
        <v>6.92</v>
      </c>
      <c r="G398" s="7">
        <v>2.87</v>
      </c>
      <c r="H398" s="7">
        <v>19</v>
      </c>
      <c r="I398" s="7">
        <v>6.92</v>
      </c>
      <c r="J398" s="7">
        <v>2.78</v>
      </c>
    </row>
    <row r="399" spans="1:10" ht="20.25" customHeight="1" x14ac:dyDescent="0.25">
      <c r="A399" s="5" t="s">
        <v>794</v>
      </c>
      <c r="B399" s="5" t="s">
        <v>795</v>
      </c>
      <c r="C399" s="6">
        <v>37483</v>
      </c>
      <c r="D399" s="5" t="s">
        <v>1938</v>
      </c>
      <c r="E399" s="7">
        <v>0</v>
      </c>
      <c r="F399" s="7">
        <v>0</v>
      </c>
      <c r="G399" s="7">
        <v>0</v>
      </c>
      <c r="H399" s="7">
        <v>0</v>
      </c>
      <c r="I399" s="7">
        <v>0</v>
      </c>
      <c r="J399" s="7">
        <v>0</v>
      </c>
    </row>
    <row r="400" spans="1:10" ht="20.25" customHeight="1" x14ac:dyDescent="0.25">
      <c r="A400" s="5" t="s">
        <v>796</v>
      </c>
      <c r="B400" s="5" t="s">
        <v>605</v>
      </c>
      <c r="C400" s="6">
        <v>37795</v>
      </c>
      <c r="D400" s="5" t="s">
        <v>1938</v>
      </c>
      <c r="E400" s="7">
        <v>19</v>
      </c>
      <c r="F400" s="7">
        <v>7.54</v>
      </c>
      <c r="G400" s="7">
        <v>3.24</v>
      </c>
      <c r="H400" s="7">
        <v>18</v>
      </c>
      <c r="I400" s="7">
        <v>7.48</v>
      </c>
      <c r="J400" s="7">
        <v>3.1</v>
      </c>
    </row>
    <row r="401" spans="1:10" ht="20.25" customHeight="1" x14ac:dyDescent="0.25">
      <c r="A401" s="5" t="s">
        <v>797</v>
      </c>
      <c r="B401" s="5" t="s">
        <v>798</v>
      </c>
      <c r="C401" s="6">
        <v>37952</v>
      </c>
      <c r="D401" s="5" t="s">
        <v>1938</v>
      </c>
      <c r="E401" s="7">
        <v>3</v>
      </c>
      <c r="F401" s="7">
        <v>0</v>
      </c>
      <c r="G401" s="7">
        <v>0</v>
      </c>
      <c r="H401" s="7">
        <v>0</v>
      </c>
      <c r="I401" s="7">
        <v>0</v>
      </c>
      <c r="J401" s="7">
        <v>0</v>
      </c>
    </row>
    <row r="402" spans="1:10" ht="20.25" customHeight="1" x14ac:dyDescent="0.25">
      <c r="A402" s="5" t="s">
        <v>799</v>
      </c>
      <c r="B402" s="5" t="s">
        <v>800</v>
      </c>
      <c r="C402" s="6">
        <v>37846</v>
      </c>
      <c r="D402" s="5" t="s">
        <v>1938</v>
      </c>
      <c r="E402" s="7">
        <v>18</v>
      </c>
      <c r="F402" s="7">
        <v>6.49</v>
      </c>
      <c r="G402" s="7">
        <v>2.5499999999999998</v>
      </c>
      <c r="H402" s="7">
        <v>18</v>
      </c>
      <c r="I402" s="7">
        <v>6.59</v>
      </c>
      <c r="J402" s="7">
        <v>2.62</v>
      </c>
    </row>
    <row r="403" spans="1:10" ht="20.25" customHeight="1" x14ac:dyDescent="0.25">
      <c r="A403" s="5" t="s">
        <v>801</v>
      </c>
      <c r="B403" s="5" t="s">
        <v>802</v>
      </c>
      <c r="C403" s="6">
        <v>37676</v>
      </c>
      <c r="D403" s="5" t="s">
        <v>1938</v>
      </c>
      <c r="E403" s="7">
        <v>18</v>
      </c>
      <c r="F403" s="7">
        <v>6.49</v>
      </c>
      <c r="G403" s="7">
        <v>2.59</v>
      </c>
      <c r="H403" s="7">
        <v>16</v>
      </c>
      <c r="I403" s="7">
        <v>6.74</v>
      </c>
      <c r="J403" s="7">
        <v>2.66</v>
      </c>
    </row>
    <row r="404" spans="1:10" ht="20.25" customHeight="1" x14ac:dyDescent="0.25">
      <c r="A404" s="5" t="s">
        <v>803</v>
      </c>
      <c r="B404" s="5" t="s">
        <v>804</v>
      </c>
      <c r="C404" s="6">
        <v>37982</v>
      </c>
      <c r="D404" s="5" t="s">
        <v>1938</v>
      </c>
      <c r="E404" s="7">
        <v>24</v>
      </c>
      <c r="F404" s="7">
        <v>5.62</v>
      </c>
      <c r="G404" s="7">
        <v>2.1</v>
      </c>
      <c r="H404" s="7">
        <v>16</v>
      </c>
      <c r="I404" s="7">
        <v>5.67</v>
      </c>
      <c r="J404" s="7">
        <v>2.11</v>
      </c>
    </row>
    <row r="405" spans="1:10" ht="20.25" customHeight="1" x14ac:dyDescent="0.25">
      <c r="A405" s="5" t="s">
        <v>805</v>
      </c>
      <c r="B405" s="5" t="s">
        <v>806</v>
      </c>
      <c r="C405" s="6">
        <v>36238</v>
      </c>
      <c r="D405" s="5" t="s">
        <v>1938</v>
      </c>
      <c r="E405" s="7">
        <v>16</v>
      </c>
      <c r="F405" s="7">
        <v>0</v>
      </c>
      <c r="G405" s="7">
        <v>0</v>
      </c>
      <c r="H405" s="7">
        <v>16</v>
      </c>
      <c r="I405" s="7">
        <v>2.2799999999999998</v>
      </c>
      <c r="J405" s="7">
        <v>0</v>
      </c>
    </row>
    <row r="406" spans="1:10" ht="20.25" customHeight="1" x14ac:dyDescent="0.25">
      <c r="A406" s="5" t="s">
        <v>807</v>
      </c>
      <c r="B406" s="5" t="s">
        <v>808</v>
      </c>
      <c r="C406" s="6">
        <v>37807</v>
      </c>
      <c r="D406" s="5" t="s">
        <v>1938</v>
      </c>
      <c r="E406" s="7">
        <v>19</v>
      </c>
      <c r="F406" s="7">
        <v>7</v>
      </c>
      <c r="G406" s="7">
        <v>2.88</v>
      </c>
      <c r="H406" s="7">
        <v>19</v>
      </c>
      <c r="I406" s="7">
        <v>7.38</v>
      </c>
      <c r="J406" s="7">
        <v>3.08</v>
      </c>
    </row>
    <row r="407" spans="1:10" ht="20.25" customHeight="1" x14ac:dyDescent="0.25">
      <c r="A407" s="5" t="s">
        <v>809</v>
      </c>
      <c r="B407" s="5" t="s">
        <v>810</v>
      </c>
      <c r="C407" s="6">
        <v>37859</v>
      </c>
      <c r="D407" s="5" t="s">
        <v>1938</v>
      </c>
      <c r="E407" s="7">
        <v>19</v>
      </c>
      <c r="F407" s="7">
        <v>7.74</v>
      </c>
      <c r="G407" s="7">
        <v>3.31</v>
      </c>
      <c r="H407" s="7">
        <v>19</v>
      </c>
      <c r="I407" s="7">
        <v>7.81</v>
      </c>
      <c r="J407" s="7">
        <v>3.33</v>
      </c>
    </row>
    <row r="408" spans="1:10" ht="20.25" customHeight="1" x14ac:dyDescent="0.25">
      <c r="A408" s="5" t="s">
        <v>811</v>
      </c>
      <c r="B408" s="5" t="s">
        <v>812</v>
      </c>
      <c r="C408" s="6">
        <v>37642</v>
      </c>
      <c r="D408" s="5" t="s">
        <v>1938</v>
      </c>
      <c r="E408" s="7">
        <v>19</v>
      </c>
      <c r="F408" s="7">
        <v>7.76</v>
      </c>
      <c r="G408" s="7">
        <v>3.33</v>
      </c>
      <c r="H408" s="7">
        <v>18</v>
      </c>
      <c r="I408" s="7">
        <v>8.33</v>
      </c>
      <c r="J408" s="7">
        <v>3.66</v>
      </c>
    </row>
    <row r="409" spans="1:10" ht="20.25" customHeight="1" x14ac:dyDescent="0.25">
      <c r="A409" s="5" t="s">
        <v>813</v>
      </c>
      <c r="B409" s="5" t="s">
        <v>814</v>
      </c>
      <c r="C409" s="6">
        <v>37899</v>
      </c>
      <c r="D409" s="5" t="s">
        <v>1938</v>
      </c>
      <c r="E409" s="7">
        <v>19</v>
      </c>
      <c r="F409" s="7">
        <v>6.09</v>
      </c>
      <c r="G409" s="7">
        <v>2.2000000000000002</v>
      </c>
      <c r="H409" s="7">
        <v>17</v>
      </c>
      <c r="I409" s="7">
        <v>5.88</v>
      </c>
      <c r="J409" s="7">
        <v>2.11</v>
      </c>
    </row>
    <row r="410" spans="1:10" ht="20.25" customHeight="1" x14ac:dyDescent="0.25">
      <c r="A410" s="5" t="s">
        <v>815</v>
      </c>
      <c r="B410" s="5" t="s">
        <v>816</v>
      </c>
      <c r="C410" s="6">
        <v>37512</v>
      </c>
      <c r="D410" s="5" t="s">
        <v>1938</v>
      </c>
      <c r="E410" s="7">
        <v>19</v>
      </c>
      <c r="F410" s="7">
        <v>7.92</v>
      </c>
      <c r="G410" s="7">
        <v>3.42</v>
      </c>
      <c r="H410" s="7">
        <v>18</v>
      </c>
      <c r="I410" s="7">
        <v>7.66</v>
      </c>
      <c r="J410" s="7">
        <v>3.29</v>
      </c>
    </row>
    <row r="411" spans="1:10" ht="20.25" customHeight="1" x14ac:dyDescent="0.25">
      <c r="A411" s="5" t="s">
        <v>817</v>
      </c>
      <c r="B411" s="5" t="s">
        <v>818</v>
      </c>
      <c r="C411" s="6">
        <v>37662</v>
      </c>
      <c r="D411" s="5" t="s">
        <v>1938</v>
      </c>
      <c r="E411" s="7">
        <v>19</v>
      </c>
      <c r="F411" s="7">
        <v>6.81</v>
      </c>
      <c r="G411" s="7">
        <v>2.8</v>
      </c>
      <c r="H411" s="7">
        <v>18</v>
      </c>
      <c r="I411" s="7">
        <v>6.76</v>
      </c>
      <c r="J411" s="7">
        <v>2.72</v>
      </c>
    </row>
    <row r="412" spans="1:10" ht="20.25" customHeight="1" x14ac:dyDescent="0.25">
      <c r="A412" s="5" t="s">
        <v>819</v>
      </c>
      <c r="B412" s="5" t="s">
        <v>820</v>
      </c>
      <c r="C412" s="6">
        <v>37667</v>
      </c>
      <c r="D412" s="5" t="s">
        <v>1938</v>
      </c>
      <c r="E412" s="7">
        <v>18</v>
      </c>
      <c r="F412" s="7">
        <v>7.14</v>
      </c>
      <c r="G412" s="7">
        <v>2.96</v>
      </c>
      <c r="H412" s="7">
        <v>18</v>
      </c>
      <c r="I412" s="7">
        <v>7.52</v>
      </c>
      <c r="J412" s="7">
        <v>3.18</v>
      </c>
    </row>
    <row r="413" spans="1:10" ht="20.25" customHeight="1" x14ac:dyDescent="0.25">
      <c r="A413" s="5" t="s">
        <v>821</v>
      </c>
      <c r="B413" s="5" t="s">
        <v>822</v>
      </c>
      <c r="C413" s="6">
        <v>37984</v>
      </c>
      <c r="D413" s="5" t="s">
        <v>1938</v>
      </c>
      <c r="E413" s="7">
        <v>19</v>
      </c>
      <c r="F413" s="7">
        <v>6.16</v>
      </c>
      <c r="G413" s="7">
        <v>2.36</v>
      </c>
      <c r="H413" s="7">
        <v>18</v>
      </c>
      <c r="I413" s="7">
        <v>7.04</v>
      </c>
      <c r="J413" s="7">
        <v>2.84</v>
      </c>
    </row>
    <row r="414" spans="1:10" ht="20.25" customHeight="1" x14ac:dyDescent="0.25">
      <c r="A414" s="5" t="s">
        <v>823</v>
      </c>
      <c r="B414" s="5" t="s">
        <v>824</v>
      </c>
      <c r="C414" s="6">
        <v>37789</v>
      </c>
      <c r="D414" s="5" t="s">
        <v>1938</v>
      </c>
      <c r="E414" s="7">
        <v>26</v>
      </c>
      <c r="F414" s="7">
        <v>2.59</v>
      </c>
      <c r="G414" s="7">
        <v>1.1499999999999999</v>
      </c>
      <c r="H414" s="7">
        <v>16</v>
      </c>
      <c r="I414" s="7">
        <v>0</v>
      </c>
      <c r="J414" s="7">
        <v>0</v>
      </c>
    </row>
    <row r="415" spans="1:10" ht="20.25" customHeight="1" x14ac:dyDescent="0.25">
      <c r="A415" s="5" t="s">
        <v>825</v>
      </c>
      <c r="B415" s="5" t="s">
        <v>826</v>
      </c>
      <c r="C415" s="6">
        <v>37628</v>
      </c>
      <c r="D415" s="5" t="s">
        <v>1938</v>
      </c>
      <c r="E415" s="7">
        <v>0</v>
      </c>
      <c r="F415" s="7">
        <v>0</v>
      </c>
      <c r="G415" s="7">
        <v>0</v>
      </c>
      <c r="H415" s="7">
        <v>0</v>
      </c>
      <c r="I415" s="7">
        <v>0</v>
      </c>
      <c r="J415" s="7">
        <v>0</v>
      </c>
    </row>
    <row r="416" spans="1:10" ht="20.25" customHeight="1" x14ac:dyDescent="0.25">
      <c r="A416" s="5" t="s">
        <v>827</v>
      </c>
      <c r="B416" s="5" t="s">
        <v>828</v>
      </c>
      <c r="C416" s="6">
        <v>37902</v>
      </c>
      <c r="D416" s="5" t="s">
        <v>1938</v>
      </c>
      <c r="E416" s="7">
        <v>19</v>
      </c>
      <c r="F416" s="7">
        <v>6.27</v>
      </c>
      <c r="G416" s="7">
        <v>2.35</v>
      </c>
      <c r="H416" s="7">
        <v>18</v>
      </c>
      <c r="I416" s="7">
        <v>5.78</v>
      </c>
      <c r="J416" s="7">
        <v>2.19</v>
      </c>
    </row>
    <row r="417" spans="1:10" ht="20.25" customHeight="1" x14ac:dyDescent="0.25">
      <c r="A417" s="5" t="s">
        <v>829</v>
      </c>
      <c r="B417" s="5" t="s">
        <v>830</v>
      </c>
      <c r="C417" s="6">
        <v>37839</v>
      </c>
      <c r="D417" s="5" t="s">
        <v>1938</v>
      </c>
      <c r="E417" s="7">
        <v>18</v>
      </c>
      <c r="F417" s="7">
        <v>6.38</v>
      </c>
      <c r="G417" s="7">
        <v>2.5299999999999998</v>
      </c>
      <c r="H417" s="7">
        <v>18</v>
      </c>
      <c r="I417" s="7">
        <v>5.81</v>
      </c>
      <c r="J417" s="7">
        <v>2.12</v>
      </c>
    </row>
    <row r="418" spans="1:10" ht="20.25" customHeight="1" x14ac:dyDescent="0.25">
      <c r="A418" s="5" t="s">
        <v>831</v>
      </c>
      <c r="B418" s="5" t="s">
        <v>832</v>
      </c>
      <c r="C418" s="6">
        <v>37953</v>
      </c>
      <c r="D418" s="5" t="s">
        <v>1938</v>
      </c>
      <c r="E418" s="7">
        <v>18</v>
      </c>
      <c r="F418" s="7">
        <v>6.86</v>
      </c>
      <c r="G418" s="7">
        <v>2.73</v>
      </c>
      <c r="H418" s="7">
        <v>14</v>
      </c>
      <c r="I418" s="7">
        <v>6.58</v>
      </c>
      <c r="J418" s="7">
        <v>2.54</v>
      </c>
    </row>
    <row r="419" spans="1:10" ht="20.25" customHeight="1" x14ac:dyDescent="0.25">
      <c r="A419" s="5" t="s">
        <v>833</v>
      </c>
      <c r="B419" s="5" t="s">
        <v>834</v>
      </c>
      <c r="C419" s="6">
        <v>37710</v>
      </c>
      <c r="D419" s="5" t="s">
        <v>1938</v>
      </c>
      <c r="E419" s="7">
        <v>19</v>
      </c>
      <c r="F419" s="7">
        <v>7.96</v>
      </c>
      <c r="G419" s="7">
        <v>3.42</v>
      </c>
      <c r="H419" s="7">
        <v>17</v>
      </c>
      <c r="I419" s="7">
        <v>7.44</v>
      </c>
      <c r="J419" s="7">
        <v>3.15</v>
      </c>
    </row>
    <row r="420" spans="1:10" ht="20.25" customHeight="1" x14ac:dyDescent="0.25">
      <c r="A420" s="5" t="s">
        <v>835</v>
      </c>
      <c r="B420" s="5" t="s">
        <v>836</v>
      </c>
      <c r="C420" s="6">
        <v>37902</v>
      </c>
      <c r="D420" s="5" t="s">
        <v>1938</v>
      </c>
      <c r="E420" s="7">
        <v>19</v>
      </c>
      <c r="F420" s="7">
        <v>7.36</v>
      </c>
      <c r="G420" s="7">
        <v>3.1</v>
      </c>
      <c r="H420" s="7">
        <v>19</v>
      </c>
      <c r="I420" s="7">
        <v>7.13</v>
      </c>
      <c r="J420" s="7">
        <v>2.98</v>
      </c>
    </row>
    <row r="421" spans="1:10" ht="20.25" customHeight="1" x14ac:dyDescent="0.25">
      <c r="A421" s="5" t="s">
        <v>837</v>
      </c>
      <c r="B421" s="5" t="s">
        <v>838</v>
      </c>
      <c r="C421" s="6">
        <v>37767</v>
      </c>
      <c r="D421" s="5" t="s">
        <v>1938</v>
      </c>
      <c r="E421" s="7">
        <v>19</v>
      </c>
      <c r="F421" s="7">
        <v>6.6</v>
      </c>
      <c r="G421" s="7">
        <v>2.61</v>
      </c>
      <c r="H421" s="7">
        <v>17</v>
      </c>
      <c r="I421" s="7">
        <v>6.55</v>
      </c>
      <c r="J421" s="7">
        <v>2.56</v>
      </c>
    </row>
    <row r="422" spans="1:10" ht="20.25" customHeight="1" x14ac:dyDescent="0.25">
      <c r="A422" s="5" t="s">
        <v>839</v>
      </c>
      <c r="B422" s="5" t="s">
        <v>840</v>
      </c>
      <c r="C422" s="6">
        <v>37813</v>
      </c>
      <c r="D422" s="5" t="s">
        <v>1938</v>
      </c>
      <c r="E422" s="7">
        <v>19</v>
      </c>
      <c r="F422" s="7">
        <v>7.18</v>
      </c>
      <c r="G422" s="7">
        <v>2.95</v>
      </c>
      <c r="H422" s="7">
        <v>18</v>
      </c>
      <c r="I422" s="7">
        <v>6.69</v>
      </c>
      <c r="J422" s="7">
        <v>2.71</v>
      </c>
    </row>
    <row r="423" spans="1:10" ht="20.25" customHeight="1" x14ac:dyDescent="0.25">
      <c r="A423" s="5" t="s">
        <v>841</v>
      </c>
      <c r="B423" s="5" t="s">
        <v>842</v>
      </c>
      <c r="C423" s="6">
        <v>37822</v>
      </c>
      <c r="D423" s="5" t="s">
        <v>1938</v>
      </c>
      <c r="E423" s="7">
        <v>18</v>
      </c>
      <c r="F423" s="7">
        <v>6.15</v>
      </c>
      <c r="G423" s="7">
        <v>2.2999999999999998</v>
      </c>
      <c r="H423" s="7">
        <v>18</v>
      </c>
      <c r="I423" s="7">
        <v>6.17</v>
      </c>
      <c r="J423" s="7">
        <v>2.33</v>
      </c>
    </row>
    <row r="424" spans="1:10" ht="20.25" customHeight="1" x14ac:dyDescent="0.25">
      <c r="A424" s="5" t="s">
        <v>843</v>
      </c>
      <c r="B424" s="5" t="s">
        <v>844</v>
      </c>
      <c r="C424" s="6">
        <v>37932</v>
      </c>
      <c r="D424" s="5" t="s">
        <v>1938</v>
      </c>
      <c r="E424" s="7">
        <v>19</v>
      </c>
      <c r="F424" s="7">
        <v>6.21</v>
      </c>
      <c r="G424" s="7">
        <v>2.34</v>
      </c>
      <c r="H424" s="7">
        <v>19</v>
      </c>
      <c r="I424" s="7">
        <v>5.12</v>
      </c>
      <c r="J424" s="7">
        <v>1.91</v>
      </c>
    </row>
    <row r="425" spans="1:10" ht="20.25" customHeight="1" x14ac:dyDescent="0.25">
      <c r="A425" s="5" t="s">
        <v>845</v>
      </c>
      <c r="B425" s="5" t="s">
        <v>846</v>
      </c>
      <c r="C425" s="6">
        <v>37820</v>
      </c>
      <c r="D425" s="5" t="s">
        <v>1938</v>
      </c>
      <c r="E425" s="7">
        <v>18</v>
      </c>
      <c r="F425" s="7">
        <v>6.2</v>
      </c>
      <c r="G425" s="7">
        <v>2.4</v>
      </c>
      <c r="H425" s="7">
        <v>18</v>
      </c>
      <c r="I425" s="7">
        <v>6.08</v>
      </c>
      <c r="J425" s="7">
        <v>2.31</v>
      </c>
    </row>
    <row r="426" spans="1:10" ht="20.25" customHeight="1" x14ac:dyDescent="0.25">
      <c r="A426" s="5" t="s">
        <v>847</v>
      </c>
      <c r="B426" s="5" t="s">
        <v>848</v>
      </c>
      <c r="C426" s="6">
        <v>37745</v>
      </c>
      <c r="D426" s="5" t="s">
        <v>1938</v>
      </c>
      <c r="E426" s="7">
        <v>18</v>
      </c>
      <c r="F426" s="7">
        <v>6.47</v>
      </c>
      <c r="G426" s="7">
        <v>2.58</v>
      </c>
      <c r="H426" s="7">
        <v>18</v>
      </c>
      <c r="I426" s="7">
        <v>6.92</v>
      </c>
      <c r="J426" s="7">
        <v>2.68</v>
      </c>
    </row>
    <row r="427" spans="1:10" ht="20.25" customHeight="1" x14ac:dyDescent="0.25">
      <c r="A427" s="5" t="s">
        <v>849</v>
      </c>
      <c r="B427" s="5" t="s">
        <v>850</v>
      </c>
      <c r="C427" s="6">
        <v>37900</v>
      </c>
      <c r="D427" s="5" t="s">
        <v>1938</v>
      </c>
      <c r="E427" s="7">
        <v>19</v>
      </c>
      <c r="F427" s="7">
        <v>6.74</v>
      </c>
      <c r="G427" s="7">
        <v>2.69</v>
      </c>
      <c r="H427" s="7">
        <v>18</v>
      </c>
      <c r="I427" s="7">
        <v>6.89</v>
      </c>
      <c r="J427" s="7">
        <v>2.72</v>
      </c>
    </row>
    <row r="428" spans="1:10" ht="20.25" customHeight="1" x14ac:dyDescent="0.25">
      <c r="A428" s="5" t="s">
        <v>851</v>
      </c>
      <c r="B428" s="5" t="s">
        <v>852</v>
      </c>
      <c r="C428" s="6">
        <v>37985</v>
      </c>
      <c r="D428" s="5" t="s">
        <v>1938</v>
      </c>
      <c r="E428" s="7">
        <v>19</v>
      </c>
      <c r="F428" s="7">
        <v>6.36</v>
      </c>
      <c r="G428" s="7">
        <v>2.41</v>
      </c>
      <c r="H428" s="7">
        <v>19</v>
      </c>
      <c r="I428" s="7">
        <v>6.64</v>
      </c>
      <c r="J428" s="7">
        <v>2.57</v>
      </c>
    </row>
    <row r="429" spans="1:10" ht="20.25" customHeight="1" x14ac:dyDescent="0.25">
      <c r="A429" s="5" t="s">
        <v>853</v>
      </c>
      <c r="B429" s="5" t="s">
        <v>854</v>
      </c>
      <c r="C429" s="6">
        <v>37886</v>
      </c>
      <c r="D429" s="5" t="s">
        <v>1938</v>
      </c>
      <c r="E429" s="7">
        <v>18</v>
      </c>
      <c r="F429" s="7">
        <v>6.2</v>
      </c>
      <c r="G429" s="7">
        <v>2.3199999999999998</v>
      </c>
      <c r="H429" s="7">
        <v>18</v>
      </c>
      <c r="I429" s="7">
        <v>7.21</v>
      </c>
      <c r="J429" s="7">
        <v>2.9</v>
      </c>
    </row>
    <row r="430" spans="1:10" ht="20.25" customHeight="1" x14ac:dyDescent="0.25">
      <c r="A430" s="5" t="s">
        <v>855</v>
      </c>
      <c r="B430" s="5" t="s">
        <v>856</v>
      </c>
      <c r="C430" s="6">
        <v>37730</v>
      </c>
      <c r="D430" s="5" t="s">
        <v>1938</v>
      </c>
      <c r="E430" s="7">
        <v>18</v>
      </c>
      <c r="F430" s="7">
        <v>6.02</v>
      </c>
      <c r="G430" s="7">
        <v>2.2400000000000002</v>
      </c>
      <c r="H430" s="7">
        <v>16</v>
      </c>
      <c r="I430" s="7">
        <v>6.26</v>
      </c>
      <c r="J430" s="7">
        <v>2.4300000000000002</v>
      </c>
    </row>
    <row r="431" spans="1:10" ht="20.25" customHeight="1" x14ac:dyDescent="0.25">
      <c r="A431" s="5" t="s">
        <v>857</v>
      </c>
      <c r="B431" s="5" t="s">
        <v>858</v>
      </c>
      <c r="C431" s="6">
        <v>37895</v>
      </c>
      <c r="D431" s="5" t="s">
        <v>1938</v>
      </c>
      <c r="E431" s="7">
        <v>19</v>
      </c>
      <c r="F431" s="7">
        <v>6.78</v>
      </c>
      <c r="G431" s="7">
        <v>2.85</v>
      </c>
      <c r="H431" s="7">
        <v>18</v>
      </c>
      <c r="I431" s="7">
        <v>7.09</v>
      </c>
      <c r="J431" s="7">
        <v>2.98</v>
      </c>
    </row>
    <row r="432" spans="1:10" ht="20.25" customHeight="1" x14ac:dyDescent="0.25">
      <c r="A432" s="5" t="s">
        <v>859</v>
      </c>
      <c r="B432" s="5" t="s">
        <v>860</v>
      </c>
      <c r="C432" s="6">
        <v>37818</v>
      </c>
      <c r="D432" s="5" t="s">
        <v>1938</v>
      </c>
      <c r="E432" s="7">
        <v>19</v>
      </c>
      <c r="F432" s="7">
        <v>8.24</v>
      </c>
      <c r="G432" s="7">
        <v>3.59</v>
      </c>
      <c r="H432" s="7">
        <v>18</v>
      </c>
      <c r="I432" s="7">
        <v>7.95</v>
      </c>
      <c r="J432" s="7">
        <v>3.4</v>
      </c>
    </row>
    <row r="433" spans="1:10" ht="20.25" customHeight="1" x14ac:dyDescent="0.25">
      <c r="A433" s="5" t="s">
        <v>861</v>
      </c>
      <c r="B433" s="5" t="s">
        <v>862</v>
      </c>
      <c r="C433" s="6">
        <v>37830</v>
      </c>
      <c r="D433" s="5" t="s">
        <v>1938</v>
      </c>
      <c r="E433" s="7">
        <v>18</v>
      </c>
      <c r="F433" s="7">
        <v>6.68</v>
      </c>
      <c r="G433" s="7">
        <v>2.64</v>
      </c>
      <c r="H433" s="7">
        <v>16</v>
      </c>
      <c r="I433" s="7">
        <v>4.99</v>
      </c>
      <c r="J433" s="7">
        <v>1.85</v>
      </c>
    </row>
    <row r="434" spans="1:10" ht="20.25" customHeight="1" x14ac:dyDescent="0.25">
      <c r="A434" s="5" t="s">
        <v>863</v>
      </c>
      <c r="B434" s="5" t="s">
        <v>864</v>
      </c>
      <c r="C434" s="6">
        <v>37925</v>
      </c>
      <c r="D434" s="5" t="s">
        <v>1938</v>
      </c>
      <c r="E434" s="7">
        <v>19</v>
      </c>
      <c r="F434" s="7">
        <v>7.88</v>
      </c>
      <c r="G434" s="7">
        <v>3.42</v>
      </c>
      <c r="H434" s="7">
        <v>19</v>
      </c>
      <c r="I434" s="7">
        <v>8.08</v>
      </c>
      <c r="J434" s="7">
        <v>3.5</v>
      </c>
    </row>
    <row r="435" spans="1:10" ht="20.25" customHeight="1" x14ac:dyDescent="0.25">
      <c r="A435" s="5" t="s">
        <v>865</v>
      </c>
      <c r="B435" s="5" t="s">
        <v>866</v>
      </c>
      <c r="C435" s="6">
        <v>37691</v>
      </c>
      <c r="D435" s="5" t="s">
        <v>1938</v>
      </c>
      <c r="E435" s="7">
        <v>19</v>
      </c>
      <c r="F435" s="7">
        <v>6.84</v>
      </c>
      <c r="G435" s="7">
        <v>2.73</v>
      </c>
      <c r="H435" s="7">
        <v>18</v>
      </c>
      <c r="I435" s="7">
        <v>6.55</v>
      </c>
      <c r="J435" s="7">
        <v>2.63</v>
      </c>
    </row>
    <row r="436" spans="1:10" ht="20.25" customHeight="1" x14ac:dyDescent="0.25">
      <c r="A436" s="5" t="s">
        <v>867</v>
      </c>
      <c r="B436" s="5" t="s">
        <v>868</v>
      </c>
      <c r="C436" s="6">
        <v>37692</v>
      </c>
      <c r="D436" s="5" t="s">
        <v>1938</v>
      </c>
      <c r="E436" s="7">
        <v>19</v>
      </c>
      <c r="F436" s="7">
        <v>7.43</v>
      </c>
      <c r="G436" s="7">
        <v>3.12</v>
      </c>
      <c r="H436" s="7">
        <v>18</v>
      </c>
      <c r="I436" s="7">
        <v>7.5</v>
      </c>
      <c r="J436" s="7">
        <v>3.2</v>
      </c>
    </row>
    <row r="437" spans="1:10" ht="20.25" customHeight="1" x14ac:dyDescent="0.25">
      <c r="A437" s="5" t="s">
        <v>869</v>
      </c>
      <c r="B437" s="5" t="s">
        <v>870</v>
      </c>
      <c r="C437" s="6">
        <v>37808</v>
      </c>
      <c r="D437" s="5" t="s">
        <v>1938</v>
      </c>
      <c r="E437" s="7">
        <v>18</v>
      </c>
      <c r="F437" s="7">
        <v>7.08</v>
      </c>
      <c r="G437" s="7">
        <v>2.89</v>
      </c>
      <c r="H437" s="7">
        <v>16</v>
      </c>
      <c r="I437" s="7">
        <v>6.74</v>
      </c>
      <c r="J437" s="7">
        <v>2.7</v>
      </c>
    </row>
    <row r="438" spans="1:10" ht="20.25" customHeight="1" x14ac:dyDescent="0.25">
      <c r="A438" s="5" t="s">
        <v>871</v>
      </c>
      <c r="B438" s="5" t="s">
        <v>872</v>
      </c>
      <c r="C438" s="6">
        <v>36626</v>
      </c>
      <c r="D438" s="5" t="s">
        <v>1938</v>
      </c>
      <c r="E438" s="7">
        <v>19</v>
      </c>
      <c r="F438" s="7">
        <v>7.34</v>
      </c>
      <c r="G438" s="7">
        <v>2.99</v>
      </c>
      <c r="H438" s="7">
        <v>19</v>
      </c>
      <c r="I438" s="7">
        <v>7.48</v>
      </c>
      <c r="J438" s="7">
        <v>3.2</v>
      </c>
    </row>
    <row r="439" spans="1:10" ht="20.25" customHeight="1" x14ac:dyDescent="0.25">
      <c r="A439" s="5" t="s">
        <v>873</v>
      </c>
      <c r="B439" s="5" t="s">
        <v>874</v>
      </c>
      <c r="C439" s="6">
        <v>37685</v>
      </c>
      <c r="D439" s="5" t="s">
        <v>1938</v>
      </c>
      <c r="E439" s="7">
        <v>2</v>
      </c>
      <c r="F439" s="7">
        <v>9.4499999999999993</v>
      </c>
      <c r="G439" s="7">
        <v>4</v>
      </c>
      <c r="H439" s="7">
        <v>18</v>
      </c>
      <c r="I439" s="7">
        <v>0</v>
      </c>
      <c r="J439" s="7">
        <v>0</v>
      </c>
    </row>
    <row r="440" spans="1:10" ht="20.25" customHeight="1" x14ac:dyDescent="0.25">
      <c r="A440" s="5" t="s">
        <v>875</v>
      </c>
      <c r="B440" s="5" t="s">
        <v>876</v>
      </c>
      <c r="C440" s="6">
        <v>37902</v>
      </c>
      <c r="D440" s="5" t="s">
        <v>1938</v>
      </c>
      <c r="E440" s="7">
        <v>3</v>
      </c>
      <c r="F440" s="7">
        <v>0</v>
      </c>
      <c r="G440" s="7">
        <v>0</v>
      </c>
      <c r="H440" s="7">
        <v>0</v>
      </c>
      <c r="I440" s="7">
        <v>0</v>
      </c>
      <c r="J440" s="7">
        <v>0</v>
      </c>
    </row>
    <row r="441" spans="1:10" ht="20.25" customHeight="1" x14ac:dyDescent="0.25">
      <c r="A441" s="5" t="s">
        <v>877</v>
      </c>
      <c r="B441" s="5" t="s">
        <v>878</v>
      </c>
      <c r="C441" s="6">
        <v>37120</v>
      </c>
      <c r="D441" s="5" t="s">
        <v>1938</v>
      </c>
      <c r="E441" s="7">
        <v>0</v>
      </c>
      <c r="F441" s="7">
        <v>0</v>
      </c>
      <c r="G441" s="7">
        <v>0</v>
      </c>
      <c r="H441" s="7">
        <v>0</v>
      </c>
      <c r="I441" s="7">
        <v>0</v>
      </c>
      <c r="J441" s="7">
        <v>0</v>
      </c>
    </row>
    <row r="442" spans="1:10" ht="20.25" customHeight="1" x14ac:dyDescent="0.25">
      <c r="A442" s="5" t="s">
        <v>879</v>
      </c>
      <c r="B442" s="5" t="s">
        <v>880</v>
      </c>
      <c r="C442" s="6">
        <v>37814</v>
      </c>
      <c r="D442" s="5" t="s">
        <v>1938</v>
      </c>
      <c r="E442" s="7">
        <v>18</v>
      </c>
      <c r="F442" s="7">
        <v>7.29</v>
      </c>
      <c r="G442" s="7">
        <v>3.05</v>
      </c>
      <c r="H442" s="7">
        <v>18</v>
      </c>
      <c r="I442" s="7">
        <v>7.11</v>
      </c>
      <c r="J442" s="7">
        <v>2.94</v>
      </c>
    </row>
    <row r="443" spans="1:10" ht="20.25" customHeight="1" x14ac:dyDescent="0.25">
      <c r="A443" s="5" t="s">
        <v>881</v>
      </c>
      <c r="B443" s="5" t="s">
        <v>882</v>
      </c>
      <c r="C443" s="6">
        <v>37924</v>
      </c>
      <c r="D443" s="5" t="s">
        <v>1938</v>
      </c>
      <c r="E443" s="7">
        <v>19</v>
      </c>
      <c r="F443" s="7">
        <v>7.06</v>
      </c>
      <c r="G443" s="7">
        <v>2.89</v>
      </c>
      <c r="H443" s="7">
        <v>19</v>
      </c>
      <c r="I443" s="7">
        <v>7.02</v>
      </c>
      <c r="J443" s="7">
        <v>2.82</v>
      </c>
    </row>
    <row r="444" spans="1:10" ht="20.25" customHeight="1" x14ac:dyDescent="0.25">
      <c r="A444" s="5" t="s">
        <v>883</v>
      </c>
      <c r="B444" s="5" t="s">
        <v>884</v>
      </c>
      <c r="C444" s="6">
        <v>37964</v>
      </c>
      <c r="D444" s="5" t="s">
        <v>1938</v>
      </c>
      <c r="E444" s="7">
        <v>0</v>
      </c>
      <c r="F444" s="7">
        <v>0</v>
      </c>
      <c r="G444" s="7">
        <v>0</v>
      </c>
      <c r="H444" s="7">
        <v>0</v>
      </c>
      <c r="I444" s="7">
        <v>0</v>
      </c>
      <c r="J444" s="7">
        <v>0</v>
      </c>
    </row>
    <row r="445" spans="1:10" ht="20.25" customHeight="1" x14ac:dyDescent="0.25">
      <c r="A445" s="5" t="s">
        <v>885</v>
      </c>
      <c r="B445" s="5" t="s">
        <v>886</v>
      </c>
      <c r="C445" s="6">
        <v>37923</v>
      </c>
      <c r="D445" s="5" t="s">
        <v>1938</v>
      </c>
      <c r="E445" s="7">
        <v>19</v>
      </c>
      <c r="F445" s="7">
        <v>8.19</v>
      </c>
      <c r="G445" s="7">
        <v>3.59</v>
      </c>
      <c r="H445" s="7">
        <v>18</v>
      </c>
      <c r="I445" s="7">
        <v>8.39</v>
      </c>
      <c r="J445" s="7">
        <v>3.68</v>
      </c>
    </row>
    <row r="446" spans="1:10" ht="20.25" customHeight="1" x14ac:dyDescent="0.25">
      <c r="A446" s="5" t="s">
        <v>887</v>
      </c>
      <c r="B446" s="5" t="s">
        <v>888</v>
      </c>
      <c r="C446" s="6">
        <v>37913</v>
      </c>
      <c r="D446" s="5" t="s">
        <v>1938</v>
      </c>
      <c r="E446" s="7">
        <v>18</v>
      </c>
      <c r="F446" s="7">
        <v>6.86</v>
      </c>
      <c r="G446" s="7">
        <v>2.73</v>
      </c>
      <c r="H446" s="7">
        <v>19</v>
      </c>
      <c r="I446" s="7">
        <v>7.55</v>
      </c>
      <c r="J446" s="7">
        <v>3.21</v>
      </c>
    </row>
    <row r="447" spans="1:10" ht="20.25" customHeight="1" x14ac:dyDescent="0.25">
      <c r="A447" s="5" t="s">
        <v>889</v>
      </c>
      <c r="B447" s="5" t="s">
        <v>890</v>
      </c>
      <c r="C447" s="6">
        <v>37916</v>
      </c>
      <c r="D447" s="5" t="s">
        <v>1938</v>
      </c>
      <c r="E447" s="7">
        <v>19</v>
      </c>
      <c r="F447" s="7">
        <v>7.41</v>
      </c>
      <c r="G447" s="7">
        <v>3.17</v>
      </c>
      <c r="H447" s="7">
        <v>18</v>
      </c>
      <c r="I447" s="7">
        <v>7.06</v>
      </c>
      <c r="J447" s="7">
        <v>2.86</v>
      </c>
    </row>
    <row r="448" spans="1:10" ht="20.25" customHeight="1" x14ac:dyDescent="0.25">
      <c r="A448" s="5" t="s">
        <v>891</v>
      </c>
      <c r="B448" s="5" t="s">
        <v>892</v>
      </c>
      <c r="C448" s="6">
        <v>37770</v>
      </c>
      <c r="D448" s="5" t="s">
        <v>1938</v>
      </c>
      <c r="E448" s="7">
        <v>0</v>
      </c>
      <c r="F448" s="7">
        <v>0</v>
      </c>
      <c r="G448" s="7">
        <v>0</v>
      </c>
      <c r="H448" s="7">
        <v>0</v>
      </c>
      <c r="I448" s="7">
        <v>0</v>
      </c>
      <c r="J448" s="7">
        <v>0</v>
      </c>
    </row>
    <row r="449" spans="1:10" ht="20.25" customHeight="1" x14ac:dyDescent="0.25">
      <c r="A449" s="5" t="s">
        <v>893</v>
      </c>
      <c r="B449" s="5" t="s">
        <v>894</v>
      </c>
      <c r="C449" s="6">
        <v>37679</v>
      </c>
      <c r="D449" s="5" t="s">
        <v>1938</v>
      </c>
      <c r="E449" s="7">
        <v>19</v>
      </c>
      <c r="F449" s="7">
        <v>7.47</v>
      </c>
      <c r="G449" s="7">
        <v>3.17</v>
      </c>
      <c r="H449" s="7">
        <v>0</v>
      </c>
      <c r="I449" s="7">
        <v>0</v>
      </c>
      <c r="J449" s="7">
        <v>0</v>
      </c>
    </row>
    <row r="450" spans="1:10" ht="20.25" customHeight="1" x14ac:dyDescent="0.25">
      <c r="A450" s="5" t="s">
        <v>895</v>
      </c>
      <c r="B450" s="5" t="s">
        <v>896</v>
      </c>
      <c r="C450" s="6">
        <v>37652</v>
      </c>
      <c r="D450" s="5" t="s">
        <v>1938</v>
      </c>
      <c r="E450" s="7">
        <v>18</v>
      </c>
      <c r="F450" s="7">
        <v>7.08</v>
      </c>
      <c r="G450" s="7">
        <v>3</v>
      </c>
      <c r="H450" s="7">
        <v>18</v>
      </c>
      <c r="I450" s="7">
        <v>7.23</v>
      </c>
      <c r="J450" s="7">
        <v>2.98</v>
      </c>
    </row>
    <row r="451" spans="1:10" ht="20.25" customHeight="1" x14ac:dyDescent="0.25">
      <c r="A451" s="5" t="s">
        <v>897</v>
      </c>
      <c r="B451" s="5" t="s">
        <v>898</v>
      </c>
      <c r="C451" s="6">
        <v>37807</v>
      </c>
      <c r="D451" s="5" t="s">
        <v>1938</v>
      </c>
      <c r="E451" s="7">
        <v>0</v>
      </c>
      <c r="F451" s="7">
        <v>0</v>
      </c>
      <c r="G451" s="7">
        <v>0</v>
      </c>
      <c r="H451" s="7">
        <v>0</v>
      </c>
      <c r="I451" s="7">
        <v>0</v>
      </c>
      <c r="J451" s="7">
        <v>0</v>
      </c>
    </row>
    <row r="452" spans="1:10" ht="20.25" customHeight="1" x14ac:dyDescent="0.25">
      <c r="A452" s="5" t="s">
        <v>899</v>
      </c>
      <c r="B452" s="5" t="s">
        <v>900</v>
      </c>
      <c r="C452" s="6">
        <v>37791</v>
      </c>
      <c r="D452" s="5" t="s">
        <v>1938</v>
      </c>
      <c r="E452" s="7">
        <v>19</v>
      </c>
      <c r="F452" s="7">
        <v>5.71</v>
      </c>
      <c r="G452" s="7">
        <v>2.0299999999999998</v>
      </c>
      <c r="H452" s="7">
        <v>18</v>
      </c>
      <c r="I452" s="7">
        <v>5.51</v>
      </c>
      <c r="J452" s="7">
        <v>2.12</v>
      </c>
    </row>
    <row r="453" spans="1:10" ht="20.25" customHeight="1" x14ac:dyDescent="0.25">
      <c r="A453" s="5" t="s">
        <v>901</v>
      </c>
      <c r="B453" s="5" t="s">
        <v>902</v>
      </c>
      <c r="C453" s="6">
        <v>37722</v>
      </c>
      <c r="D453" s="5" t="s">
        <v>1938</v>
      </c>
      <c r="E453" s="7">
        <v>0</v>
      </c>
      <c r="F453" s="7">
        <v>0</v>
      </c>
      <c r="G453" s="7">
        <v>0</v>
      </c>
      <c r="H453" s="7">
        <v>0</v>
      </c>
      <c r="I453" s="7">
        <v>0</v>
      </c>
      <c r="J453" s="7">
        <v>0</v>
      </c>
    </row>
    <row r="454" spans="1:10" ht="20.25" customHeight="1" x14ac:dyDescent="0.25">
      <c r="A454" s="5" t="s">
        <v>903</v>
      </c>
      <c r="B454" s="5" t="s">
        <v>904</v>
      </c>
      <c r="C454" s="6">
        <v>37871</v>
      </c>
      <c r="D454" s="5" t="s">
        <v>1938</v>
      </c>
      <c r="E454" s="7">
        <v>19</v>
      </c>
      <c r="F454" s="7">
        <v>6.54</v>
      </c>
      <c r="G454" s="7">
        <v>2.61</v>
      </c>
      <c r="H454" s="7">
        <v>19</v>
      </c>
      <c r="I454" s="7">
        <v>5.22</v>
      </c>
      <c r="J454" s="7">
        <v>1.72</v>
      </c>
    </row>
    <row r="455" spans="1:10" ht="20.25" customHeight="1" x14ac:dyDescent="0.25">
      <c r="A455" s="5" t="s">
        <v>905</v>
      </c>
      <c r="B455" s="5" t="s">
        <v>906</v>
      </c>
      <c r="C455" s="6">
        <v>37323</v>
      </c>
      <c r="D455" s="5" t="s">
        <v>1938</v>
      </c>
      <c r="E455" s="7">
        <v>16</v>
      </c>
      <c r="F455" s="7">
        <v>6.81</v>
      </c>
      <c r="G455" s="7">
        <v>2.8</v>
      </c>
      <c r="H455" s="7">
        <v>19</v>
      </c>
      <c r="I455" s="7">
        <v>6.02</v>
      </c>
      <c r="J455" s="7">
        <v>2.4900000000000002</v>
      </c>
    </row>
    <row r="456" spans="1:10" ht="20.25" customHeight="1" x14ac:dyDescent="0.25">
      <c r="A456" s="5" t="s">
        <v>907</v>
      </c>
      <c r="B456" s="5" t="s">
        <v>908</v>
      </c>
      <c r="C456" s="6">
        <v>37762</v>
      </c>
      <c r="D456" s="5" t="s">
        <v>1938</v>
      </c>
      <c r="E456" s="7">
        <v>18</v>
      </c>
      <c r="F456" s="7">
        <v>7.28</v>
      </c>
      <c r="G456" s="7">
        <v>3.01</v>
      </c>
      <c r="H456" s="7">
        <v>19</v>
      </c>
      <c r="I456" s="7">
        <v>6.71</v>
      </c>
      <c r="J456" s="7">
        <v>2.64</v>
      </c>
    </row>
    <row r="457" spans="1:10" ht="20.25" customHeight="1" x14ac:dyDescent="0.25">
      <c r="A457" s="5" t="s">
        <v>909</v>
      </c>
      <c r="B457" s="5" t="s">
        <v>910</v>
      </c>
      <c r="C457" s="6">
        <v>37705</v>
      </c>
      <c r="D457" s="5" t="s">
        <v>1938</v>
      </c>
      <c r="E457" s="7">
        <v>18</v>
      </c>
      <c r="F457" s="7">
        <v>6.76</v>
      </c>
      <c r="G457" s="7">
        <v>2.76</v>
      </c>
      <c r="H457" s="7">
        <v>18</v>
      </c>
      <c r="I457" s="7">
        <v>8.0500000000000007</v>
      </c>
      <c r="J457" s="7">
        <v>3.48</v>
      </c>
    </row>
    <row r="458" spans="1:10" ht="20.25" customHeight="1" x14ac:dyDescent="0.25">
      <c r="A458" s="5" t="s">
        <v>911</v>
      </c>
      <c r="B458" s="5" t="s">
        <v>192</v>
      </c>
      <c r="C458" s="6">
        <v>37798</v>
      </c>
      <c r="D458" s="5" t="s">
        <v>1938</v>
      </c>
      <c r="E458" s="7">
        <v>19</v>
      </c>
      <c r="F458" s="7">
        <v>6.97</v>
      </c>
      <c r="G458" s="7">
        <v>2.82</v>
      </c>
      <c r="H458" s="7">
        <v>19</v>
      </c>
      <c r="I458" s="7">
        <v>7.48</v>
      </c>
      <c r="J458" s="7">
        <v>3.17</v>
      </c>
    </row>
    <row r="459" spans="1:10" ht="20.25" customHeight="1" x14ac:dyDescent="0.25">
      <c r="A459" s="5" t="s">
        <v>912</v>
      </c>
      <c r="B459" s="5" t="s">
        <v>192</v>
      </c>
      <c r="C459" s="6">
        <v>37796</v>
      </c>
      <c r="D459" s="5" t="s">
        <v>1938</v>
      </c>
      <c r="E459" s="7">
        <v>18</v>
      </c>
      <c r="F459" s="7">
        <v>7.79</v>
      </c>
      <c r="G459" s="7">
        <v>3.34</v>
      </c>
      <c r="H459" s="7">
        <v>19</v>
      </c>
      <c r="I459" s="7">
        <v>7.43</v>
      </c>
      <c r="J459" s="7">
        <v>3.15</v>
      </c>
    </row>
    <row r="460" spans="1:10" ht="20.25" customHeight="1" x14ac:dyDescent="0.25">
      <c r="A460" s="5" t="s">
        <v>913</v>
      </c>
      <c r="B460" s="5" t="s">
        <v>914</v>
      </c>
      <c r="C460" s="6">
        <v>37799</v>
      </c>
      <c r="D460" s="5" t="s">
        <v>1938</v>
      </c>
      <c r="E460" s="7">
        <v>18</v>
      </c>
      <c r="F460" s="7">
        <v>7.24</v>
      </c>
      <c r="G460" s="7">
        <v>3.03</v>
      </c>
      <c r="H460" s="7">
        <v>18</v>
      </c>
      <c r="I460" s="7">
        <v>7.45</v>
      </c>
      <c r="J460" s="7">
        <v>3.11</v>
      </c>
    </row>
    <row r="461" spans="1:10" ht="20.25" customHeight="1" x14ac:dyDescent="0.25">
      <c r="A461" s="5" t="s">
        <v>915</v>
      </c>
      <c r="B461" s="5" t="s">
        <v>916</v>
      </c>
      <c r="C461" s="6">
        <v>37931</v>
      </c>
      <c r="D461" s="5" t="s">
        <v>1938</v>
      </c>
      <c r="E461" s="7">
        <v>18</v>
      </c>
      <c r="F461" s="7">
        <v>7.3</v>
      </c>
      <c r="G461" s="7">
        <v>3.14</v>
      </c>
      <c r="H461" s="7">
        <v>18</v>
      </c>
      <c r="I461" s="7">
        <v>6.88</v>
      </c>
      <c r="J461" s="7">
        <v>2.81</v>
      </c>
    </row>
    <row r="462" spans="1:10" ht="20.25" customHeight="1" x14ac:dyDescent="0.25">
      <c r="A462" s="5" t="s">
        <v>917</v>
      </c>
      <c r="B462" s="5" t="s">
        <v>918</v>
      </c>
      <c r="C462" s="6">
        <v>37922</v>
      </c>
      <c r="D462" s="5" t="s">
        <v>1938</v>
      </c>
      <c r="E462" s="7">
        <v>0</v>
      </c>
      <c r="F462" s="7">
        <v>0</v>
      </c>
      <c r="G462" s="7">
        <v>0</v>
      </c>
      <c r="H462" s="7">
        <v>0</v>
      </c>
      <c r="I462" s="7">
        <v>0</v>
      </c>
      <c r="J462" s="7">
        <v>0</v>
      </c>
    </row>
    <row r="463" spans="1:10" ht="20.25" customHeight="1" x14ac:dyDescent="0.25">
      <c r="A463" s="5" t="s">
        <v>919</v>
      </c>
      <c r="B463" s="5" t="s">
        <v>920</v>
      </c>
      <c r="C463" s="6">
        <v>37890</v>
      </c>
      <c r="D463" s="5" t="s">
        <v>1938</v>
      </c>
      <c r="E463" s="7">
        <v>18</v>
      </c>
      <c r="F463" s="7">
        <v>6.73</v>
      </c>
      <c r="G463" s="7">
        <v>2.68</v>
      </c>
      <c r="H463" s="7">
        <v>16</v>
      </c>
      <c r="I463" s="7">
        <v>6.56</v>
      </c>
      <c r="J463" s="7">
        <v>2.6</v>
      </c>
    </row>
    <row r="464" spans="1:10" ht="20.25" customHeight="1" x14ac:dyDescent="0.25">
      <c r="A464" s="5" t="s">
        <v>921</v>
      </c>
      <c r="B464" s="5" t="s">
        <v>922</v>
      </c>
      <c r="C464" s="6">
        <v>37805</v>
      </c>
      <c r="D464" s="5" t="s">
        <v>1938</v>
      </c>
      <c r="E464" s="7">
        <v>19</v>
      </c>
      <c r="F464" s="7">
        <v>6.04</v>
      </c>
      <c r="G464" s="7">
        <v>2.36</v>
      </c>
      <c r="H464" s="7">
        <v>18</v>
      </c>
      <c r="I464" s="7">
        <v>6.62</v>
      </c>
      <c r="J464" s="7">
        <v>2.61</v>
      </c>
    </row>
    <row r="465" spans="1:10" ht="20.25" customHeight="1" x14ac:dyDescent="0.25">
      <c r="A465" s="5" t="s">
        <v>923</v>
      </c>
      <c r="B465" s="5" t="s">
        <v>924</v>
      </c>
      <c r="C465" s="6">
        <v>37665</v>
      </c>
      <c r="D465" s="5" t="s">
        <v>1938</v>
      </c>
      <c r="E465" s="7">
        <v>0</v>
      </c>
      <c r="F465" s="7">
        <v>0</v>
      </c>
      <c r="G465" s="7">
        <v>0</v>
      </c>
      <c r="H465" s="7">
        <v>0</v>
      </c>
      <c r="I465" s="7">
        <v>0</v>
      </c>
      <c r="J465" s="7">
        <v>0</v>
      </c>
    </row>
    <row r="466" spans="1:10" ht="20.25" customHeight="1" x14ac:dyDescent="0.25">
      <c r="A466" s="5" t="s">
        <v>925</v>
      </c>
      <c r="B466" s="5" t="s">
        <v>926</v>
      </c>
      <c r="C466" s="6">
        <v>37867</v>
      </c>
      <c r="D466" s="5" t="s">
        <v>1938</v>
      </c>
      <c r="E466" s="7">
        <v>19</v>
      </c>
      <c r="F466" s="7">
        <v>6.64</v>
      </c>
      <c r="G466" s="7">
        <v>2.61</v>
      </c>
      <c r="H466" s="7">
        <v>19</v>
      </c>
      <c r="I466" s="7">
        <v>6.08</v>
      </c>
      <c r="J466" s="7">
        <v>2.4300000000000002</v>
      </c>
    </row>
    <row r="467" spans="1:10" ht="20.25" customHeight="1" x14ac:dyDescent="0.25">
      <c r="A467" s="5" t="s">
        <v>927</v>
      </c>
      <c r="B467" s="5" t="s">
        <v>928</v>
      </c>
      <c r="C467" s="6">
        <v>37923</v>
      </c>
      <c r="D467" s="5" t="s">
        <v>1938</v>
      </c>
      <c r="E467" s="7">
        <v>17</v>
      </c>
      <c r="F467" s="7">
        <v>5.88</v>
      </c>
      <c r="G467" s="7">
        <v>2.11</v>
      </c>
      <c r="H467" s="7">
        <v>18</v>
      </c>
      <c r="I467" s="7">
        <v>7.13</v>
      </c>
      <c r="J467" s="7">
        <v>2.83</v>
      </c>
    </row>
    <row r="468" spans="1:10" ht="20.25" customHeight="1" x14ac:dyDescent="0.25">
      <c r="A468" s="5" t="s">
        <v>929</v>
      </c>
      <c r="B468" s="5" t="s">
        <v>930</v>
      </c>
      <c r="C468" s="6">
        <v>37600</v>
      </c>
      <c r="D468" s="5" t="s">
        <v>1938</v>
      </c>
      <c r="E468" s="7">
        <v>18</v>
      </c>
      <c r="F468" s="7">
        <v>7.22</v>
      </c>
      <c r="G468" s="7">
        <v>3.05</v>
      </c>
      <c r="H468" s="7">
        <v>18</v>
      </c>
      <c r="I468" s="7">
        <v>7.03</v>
      </c>
      <c r="J468" s="7">
        <v>2.87</v>
      </c>
    </row>
    <row r="469" spans="1:10" ht="20.25" customHeight="1" x14ac:dyDescent="0.25">
      <c r="A469" s="5" t="s">
        <v>931</v>
      </c>
      <c r="B469" s="5" t="s">
        <v>932</v>
      </c>
      <c r="C469" s="6">
        <v>37837</v>
      </c>
      <c r="D469" s="5" t="s">
        <v>1938</v>
      </c>
      <c r="E469" s="7">
        <v>20</v>
      </c>
      <c r="F469" s="7">
        <v>7.34</v>
      </c>
      <c r="G469" s="7">
        <v>2.96</v>
      </c>
      <c r="H469" s="7">
        <v>18</v>
      </c>
      <c r="I469" s="7">
        <v>7.39</v>
      </c>
      <c r="J469" s="7">
        <v>3.2</v>
      </c>
    </row>
    <row r="470" spans="1:10" ht="20.25" customHeight="1" x14ac:dyDescent="0.25">
      <c r="A470" s="5" t="s">
        <v>933</v>
      </c>
      <c r="B470" s="5" t="s">
        <v>934</v>
      </c>
      <c r="C470" s="6">
        <v>37633</v>
      </c>
      <c r="D470" s="5" t="s">
        <v>1938</v>
      </c>
      <c r="E470" s="7">
        <v>18</v>
      </c>
      <c r="F470" s="7">
        <v>6.01</v>
      </c>
      <c r="G470" s="7">
        <v>2.23</v>
      </c>
      <c r="H470" s="7">
        <v>16</v>
      </c>
      <c r="I470" s="7">
        <v>5.31</v>
      </c>
      <c r="J470" s="7">
        <v>2.0099999999999998</v>
      </c>
    </row>
    <row r="471" spans="1:10" ht="20.25" customHeight="1" x14ac:dyDescent="0.25">
      <c r="A471" s="5" t="s">
        <v>935</v>
      </c>
      <c r="B471" s="5" t="s">
        <v>936</v>
      </c>
      <c r="C471" s="6">
        <v>37675</v>
      </c>
      <c r="D471" s="5" t="s">
        <v>1938</v>
      </c>
      <c r="E471" s="7">
        <v>18</v>
      </c>
      <c r="F471" s="7">
        <v>2.1800000000000002</v>
      </c>
      <c r="G471" s="7">
        <v>0.76</v>
      </c>
      <c r="H471" s="7">
        <v>18</v>
      </c>
      <c r="I471" s="7">
        <v>0</v>
      </c>
      <c r="J471" s="7">
        <v>0</v>
      </c>
    </row>
    <row r="472" spans="1:10" ht="20.25" customHeight="1" x14ac:dyDescent="0.25">
      <c r="A472" s="5" t="s">
        <v>937</v>
      </c>
      <c r="B472" s="5" t="s">
        <v>938</v>
      </c>
      <c r="C472" s="6">
        <v>37896</v>
      </c>
      <c r="D472" s="5" t="s">
        <v>1938</v>
      </c>
      <c r="E472" s="7">
        <v>18</v>
      </c>
      <c r="F472" s="7">
        <v>7.37</v>
      </c>
      <c r="G472" s="7">
        <v>3.09</v>
      </c>
      <c r="H472" s="7">
        <v>18</v>
      </c>
      <c r="I472" s="7">
        <v>6.94</v>
      </c>
      <c r="J472" s="7">
        <v>2.85</v>
      </c>
    </row>
    <row r="473" spans="1:10" ht="20.25" customHeight="1" x14ac:dyDescent="0.25">
      <c r="A473" s="5" t="s">
        <v>939</v>
      </c>
      <c r="B473" s="5" t="s">
        <v>940</v>
      </c>
      <c r="C473" s="6">
        <v>37646</v>
      </c>
      <c r="D473" s="5" t="s">
        <v>1938</v>
      </c>
      <c r="E473" s="7">
        <v>19</v>
      </c>
      <c r="F473" s="7">
        <v>6.93</v>
      </c>
      <c r="G473" s="7">
        <v>2.8</v>
      </c>
      <c r="H473" s="7">
        <v>14</v>
      </c>
      <c r="I473" s="7">
        <v>5.1100000000000003</v>
      </c>
      <c r="J473" s="7">
        <v>2.09</v>
      </c>
    </row>
    <row r="474" spans="1:10" ht="20.25" customHeight="1" x14ac:dyDescent="0.25">
      <c r="A474" s="5" t="s">
        <v>941</v>
      </c>
      <c r="B474" s="5" t="s">
        <v>942</v>
      </c>
      <c r="C474" s="6">
        <v>37649</v>
      </c>
      <c r="D474" s="5" t="s">
        <v>1938</v>
      </c>
      <c r="E474" s="7">
        <v>18</v>
      </c>
      <c r="F474" s="7">
        <v>7.68</v>
      </c>
      <c r="G474" s="7">
        <v>3.33</v>
      </c>
      <c r="H474" s="7">
        <v>18</v>
      </c>
      <c r="I474" s="7">
        <v>7.85</v>
      </c>
      <c r="J474" s="7">
        <v>3.33</v>
      </c>
    </row>
    <row r="475" spans="1:10" ht="20.25" customHeight="1" x14ac:dyDescent="0.25">
      <c r="A475" s="5" t="s">
        <v>943</v>
      </c>
      <c r="B475" s="5" t="s">
        <v>944</v>
      </c>
      <c r="C475" s="6">
        <v>37622</v>
      </c>
      <c r="D475" s="5" t="s">
        <v>1938</v>
      </c>
      <c r="E475" s="7">
        <v>19</v>
      </c>
      <c r="F475" s="7">
        <v>5.84</v>
      </c>
      <c r="G475" s="7">
        <v>2.13</v>
      </c>
      <c r="H475" s="7">
        <v>17</v>
      </c>
      <c r="I475" s="7">
        <v>4.99</v>
      </c>
      <c r="J475" s="7">
        <v>1.84</v>
      </c>
    </row>
    <row r="476" spans="1:10" ht="20.25" customHeight="1" x14ac:dyDescent="0.25">
      <c r="A476" s="5" t="s">
        <v>945</v>
      </c>
      <c r="B476" s="5" t="s">
        <v>946</v>
      </c>
      <c r="C476" s="6">
        <v>37825</v>
      </c>
      <c r="D476" s="5" t="s">
        <v>1938</v>
      </c>
      <c r="E476" s="7">
        <v>18</v>
      </c>
      <c r="F476" s="7">
        <v>6.96</v>
      </c>
      <c r="G476" s="7">
        <v>2.84</v>
      </c>
      <c r="H476" s="7">
        <v>16</v>
      </c>
      <c r="I476" s="7">
        <v>7.06</v>
      </c>
      <c r="J476" s="7">
        <v>2.93</v>
      </c>
    </row>
    <row r="477" spans="1:10" ht="20.25" customHeight="1" x14ac:dyDescent="0.25">
      <c r="A477" s="5" t="s">
        <v>947</v>
      </c>
      <c r="B477" s="5" t="s">
        <v>948</v>
      </c>
      <c r="C477" s="6">
        <v>37723</v>
      </c>
      <c r="D477" s="5" t="s">
        <v>1938</v>
      </c>
      <c r="E477" s="7">
        <v>19</v>
      </c>
      <c r="F477" s="7">
        <v>6.03</v>
      </c>
      <c r="G477" s="7">
        <v>2.25</v>
      </c>
      <c r="H477" s="7">
        <v>15</v>
      </c>
      <c r="I477" s="7">
        <v>5.21</v>
      </c>
      <c r="J477" s="7">
        <v>1.95</v>
      </c>
    </row>
    <row r="478" spans="1:10" ht="20.25" customHeight="1" x14ac:dyDescent="0.25">
      <c r="A478" s="5" t="s">
        <v>949</v>
      </c>
      <c r="B478" s="5" t="s">
        <v>950</v>
      </c>
      <c r="C478" s="6">
        <v>37864</v>
      </c>
      <c r="D478" s="5" t="s">
        <v>1938</v>
      </c>
      <c r="E478" s="7">
        <v>17</v>
      </c>
      <c r="F478" s="7">
        <v>7.79</v>
      </c>
      <c r="G478" s="7">
        <v>3.39</v>
      </c>
      <c r="H478" s="7">
        <v>17</v>
      </c>
      <c r="I478" s="7">
        <v>6.58</v>
      </c>
      <c r="J478" s="7">
        <v>2.66</v>
      </c>
    </row>
    <row r="479" spans="1:10" ht="20.25" customHeight="1" x14ac:dyDescent="0.25">
      <c r="A479" s="5" t="s">
        <v>951</v>
      </c>
      <c r="B479" s="5" t="s">
        <v>952</v>
      </c>
      <c r="C479" s="6">
        <v>37895</v>
      </c>
      <c r="D479" s="5" t="s">
        <v>1938</v>
      </c>
      <c r="E479" s="7">
        <v>19</v>
      </c>
      <c r="F479" s="7">
        <v>7.25</v>
      </c>
      <c r="G479" s="7">
        <v>2.99</v>
      </c>
      <c r="H479" s="7">
        <v>19</v>
      </c>
      <c r="I479" s="7">
        <v>7.02</v>
      </c>
      <c r="J479" s="7">
        <v>2.85</v>
      </c>
    </row>
    <row r="480" spans="1:10" ht="20.25" customHeight="1" x14ac:dyDescent="0.25">
      <c r="A480" s="5" t="s">
        <v>953</v>
      </c>
      <c r="B480" s="5" t="s">
        <v>954</v>
      </c>
      <c r="C480" s="6">
        <v>37685</v>
      </c>
      <c r="D480" s="5" t="s">
        <v>1938</v>
      </c>
      <c r="E480" s="7">
        <v>19</v>
      </c>
      <c r="F480" s="7">
        <v>7.68</v>
      </c>
      <c r="G480" s="7">
        <v>3.33</v>
      </c>
      <c r="H480" s="7">
        <v>19</v>
      </c>
      <c r="I480" s="7">
        <v>7.6</v>
      </c>
      <c r="J480" s="7">
        <v>3.19</v>
      </c>
    </row>
    <row r="481" spans="1:10" ht="20.25" customHeight="1" x14ac:dyDescent="0.25">
      <c r="A481" s="5" t="s">
        <v>955</v>
      </c>
      <c r="B481" s="5" t="s">
        <v>956</v>
      </c>
      <c r="C481" s="6">
        <v>37865</v>
      </c>
      <c r="D481" s="5" t="s">
        <v>1938</v>
      </c>
      <c r="E481" s="7">
        <v>19</v>
      </c>
      <c r="F481" s="7">
        <v>7.27</v>
      </c>
      <c r="G481" s="7">
        <v>3.22</v>
      </c>
      <c r="H481" s="7">
        <v>18</v>
      </c>
      <c r="I481" s="7">
        <v>8.14</v>
      </c>
      <c r="J481" s="7">
        <v>3.51</v>
      </c>
    </row>
    <row r="482" spans="1:10" ht="20.25" customHeight="1" x14ac:dyDescent="0.25">
      <c r="A482" s="5" t="s">
        <v>957</v>
      </c>
      <c r="B482" s="5" t="s">
        <v>958</v>
      </c>
      <c r="C482" s="6">
        <v>37739</v>
      </c>
      <c r="D482" s="5" t="s">
        <v>1938</v>
      </c>
      <c r="E482" s="7">
        <v>18</v>
      </c>
      <c r="F482" s="7">
        <v>7.61</v>
      </c>
      <c r="G482" s="7">
        <v>3.25</v>
      </c>
      <c r="H482" s="7">
        <v>18</v>
      </c>
      <c r="I482" s="7">
        <v>7.6</v>
      </c>
      <c r="J482" s="7">
        <v>3.18</v>
      </c>
    </row>
    <row r="483" spans="1:10" ht="20.25" customHeight="1" x14ac:dyDescent="0.25">
      <c r="A483" s="5" t="s">
        <v>959</v>
      </c>
      <c r="B483" s="5" t="s">
        <v>960</v>
      </c>
      <c r="C483" s="6">
        <v>37647</v>
      </c>
      <c r="D483" s="5" t="s">
        <v>1938</v>
      </c>
      <c r="E483" s="7">
        <v>18</v>
      </c>
      <c r="F483" s="7">
        <v>6.57</v>
      </c>
      <c r="G483" s="7">
        <v>2.58</v>
      </c>
      <c r="H483" s="7">
        <v>18</v>
      </c>
      <c r="I483" s="7">
        <v>5.61</v>
      </c>
      <c r="J483" s="7">
        <v>2.12</v>
      </c>
    </row>
    <row r="484" spans="1:10" ht="20.25" customHeight="1" x14ac:dyDescent="0.25">
      <c r="A484" s="5" t="s">
        <v>961</v>
      </c>
      <c r="B484" s="5" t="s">
        <v>962</v>
      </c>
      <c r="C484" s="6">
        <v>37050</v>
      </c>
      <c r="D484" s="5" t="s">
        <v>1938</v>
      </c>
      <c r="E484" s="7">
        <v>21</v>
      </c>
      <c r="F484" s="7">
        <v>7.58</v>
      </c>
      <c r="G484" s="7">
        <v>3.23</v>
      </c>
      <c r="H484" s="7">
        <v>19</v>
      </c>
      <c r="I484" s="7">
        <v>7.23</v>
      </c>
      <c r="J484" s="7">
        <v>3.05</v>
      </c>
    </row>
    <row r="485" spans="1:10" ht="20.25" customHeight="1" x14ac:dyDescent="0.25">
      <c r="A485" s="5" t="s">
        <v>963</v>
      </c>
      <c r="B485" s="5" t="s">
        <v>964</v>
      </c>
      <c r="C485" s="6">
        <v>37962</v>
      </c>
      <c r="D485" s="5" t="s">
        <v>1938</v>
      </c>
      <c r="E485" s="7">
        <v>18</v>
      </c>
      <c r="F485" s="7">
        <v>7.73</v>
      </c>
      <c r="G485" s="7">
        <v>3.31</v>
      </c>
      <c r="H485" s="7">
        <v>18</v>
      </c>
      <c r="I485" s="7">
        <v>7.46</v>
      </c>
      <c r="J485" s="7">
        <v>3.07</v>
      </c>
    </row>
    <row r="486" spans="1:10" ht="20.25" customHeight="1" x14ac:dyDescent="0.25">
      <c r="A486" s="5" t="s">
        <v>965</v>
      </c>
      <c r="B486" s="5" t="s">
        <v>966</v>
      </c>
      <c r="C486" s="6">
        <v>36724</v>
      </c>
      <c r="D486" s="5" t="s">
        <v>1938</v>
      </c>
      <c r="E486" s="7">
        <v>18</v>
      </c>
      <c r="F486" s="7">
        <v>6.58</v>
      </c>
      <c r="G486" s="7">
        <v>2.57</v>
      </c>
      <c r="H486" s="7">
        <v>17</v>
      </c>
      <c r="I486" s="7">
        <v>7.15</v>
      </c>
      <c r="J486" s="7">
        <v>2.88</v>
      </c>
    </row>
    <row r="487" spans="1:10" ht="20.25" customHeight="1" x14ac:dyDescent="0.25">
      <c r="A487" s="5" t="s">
        <v>967</v>
      </c>
      <c r="B487" s="5" t="s">
        <v>968</v>
      </c>
      <c r="C487" s="6">
        <v>37741</v>
      </c>
      <c r="D487" s="5" t="s">
        <v>1938</v>
      </c>
      <c r="E487" s="7">
        <v>18</v>
      </c>
      <c r="F487" s="7">
        <v>0</v>
      </c>
      <c r="G487" s="7">
        <v>0</v>
      </c>
      <c r="H487" s="7">
        <v>17</v>
      </c>
      <c r="I487" s="7">
        <v>0</v>
      </c>
      <c r="J487" s="7">
        <v>0</v>
      </c>
    </row>
    <row r="488" spans="1:10" ht="20.25" customHeight="1" x14ac:dyDescent="0.25">
      <c r="A488" s="5" t="s">
        <v>969</v>
      </c>
      <c r="B488" s="5" t="s">
        <v>970</v>
      </c>
      <c r="C488" s="6">
        <v>37778</v>
      </c>
      <c r="D488" s="5" t="s">
        <v>1938</v>
      </c>
      <c r="E488" s="7">
        <v>18</v>
      </c>
      <c r="F488" s="7">
        <v>6.45</v>
      </c>
      <c r="G488" s="7">
        <v>2.42</v>
      </c>
      <c r="H488" s="7">
        <v>19</v>
      </c>
      <c r="I488" s="7">
        <v>7.08</v>
      </c>
      <c r="J488" s="7">
        <v>2.94</v>
      </c>
    </row>
    <row r="489" spans="1:10" ht="20.25" customHeight="1" x14ac:dyDescent="0.25">
      <c r="A489" s="5" t="s">
        <v>971</v>
      </c>
      <c r="B489" s="5" t="s">
        <v>972</v>
      </c>
      <c r="C489" s="6">
        <v>37859</v>
      </c>
      <c r="D489" s="5" t="s">
        <v>1938</v>
      </c>
      <c r="E489" s="7">
        <v>18</v>
      </c>
      <c r="F489" s="7">
        <v>6.69</v>
      </c>
      <c r="G489" s="7">
        <v>2.64</v>
      </c>
      <c r="H489" s="7">
        <v>18</v>
      </c>
      <c r="I489" s="7">
        <v>6.47</v>
      </c>
      <c r="J489" s="7">
        <v>2.4900000000000002</v>
      </c>
    </row>
    <row r="490" spans="1:10" ht="20.25" customHeight="1" x14ac:dyDescent="0.25">
      <c r="A490" s="5" t="s">
        <v>973</v>
      </c>
      <c r="B490" s="5" t="s">
        <v>974</v>
      </c>
      <c r="C490" s="6">
        <v>37925</v>
      </c>
      <c r="D490" s="5" t="s">
        <v>1938</v>
      </c>
      <c r="E490" s="7">
        <v>19</v>
      </c>
      <c r="F490" s="7">
        <v>7.25</v>
      </c>
      <c r="G490" s="7">
        <v>3.01</v>
      </c>
      <c r="H490" s="7">
        <v>19</v>
      </c>
      <c r="I490" s="7">
        <v>7.94</v>
      </c>
      <c r="J490" s="7">
        <v>3.43</v>
      </c>
    </row>
    <row r="491" spans="1:10" ht="20.25" customHeight="1" x14ac:dyDescent="0.25">
      <c r="A491" s="5" t="s">
        <v>975</v>
      </c>
      <c r="B491" s="5" t="s">
        <v>976</v>
      </c>
      <c r="C491" s="6">
        <v>37931</v>
      </c>
      <c r="D491" s="5" t="s">
        <v>1938</v>
      </c>
      <c r="E491" s="7">
        <v>3</v>
      </c>
      <c r="F491" s="7">
        <v>0</v>
      </c>
      <c r="G491" s="7">
        <v>0</v>
      </c>
      <c r="H491" s="7">
        <v>0</v>
      </c>
      <c r="I491" s="7">
        <v>0</v>
      </c>
      <c r="J491" s="7">
        <v>0</v>
      </c>
    </row>
    <row r="492" spans="1:10" ht="20.25" customHeight="1" x14ac:dyDescent="0.25">
      <c r="A492" s="5" t="s">
        <v>977</v>
      </c>
      <c r="B492" s="5" t="s">
        <v>978</v>
      </c>
      <c r="C492" s="6">
        <v>37820</v>
      </c>
      <c r="D492" s="5" t="s">
        <v>1938</v>
      </c>
      <c r="E492" s="7">
        <v>19</v>
      </c>
      <c r="F492" s="7">
        <v>7.07</v>
      </c>
      <c r="G492" s="7">
        <v>2.95</v>
      </c>
      <c r="H492" s="7">
        <v>19</v>
      </c>
      <c r="I492" s="7">
        <v>7.46</v>
      </c>
      <c r="J492" s="7">
        <v>3.15</v>
      </c>
    </row>
    <row r="493" spans="1:10" ht="20.25" customHeight="1" x14ac:dyDescent="0.25">
      <c r="A493" s="5" t="s">
        <v>979</v>
      </c>
      <c r="B493" s="5" t="s">
        <v>980</v>
      </c>
      <c r="C493" s="6">
        <v>37967</v>
      </c>
      <c r="D493" s="5" t="s">
        <v>1938</v>
      </c>
      <c r="E493" s="7">
        <v>18</v>
      </c>
      <c r="F493" s="7">
        <v>6.57</v>
      </c>
      <c r="G493" s="7">
        <v>2.62</v>
      </c>
      <c r="H493" s="7">
        <v>19</v>
      </c>
      <c r="I493" s="7">
        <v>6.86</v>
      </c>
      <c r="J493" s="7">
        <v>2.78</v>
      </c>
    </row>
    <row r="494" spans="1:10" ht="20.25" customHeight="1" x14ac:dyDescent="0.25">
      <c r="A494" s="5" t="s">
        <v>981</v>
      </c>
      <c r="B494" s="5" t="s">
        <v>982</v>
      </c>
      <c r="C494" s="6">
        <v>37906</v>
      </c>
      <c r="D494" s="5" t="s">
        <v>1938</v>
      </c>
      <c r="E494" s="7">
        <v>19</v>
      </c>
      <c r="F494" s="7">
        <v>6.55</v>
      </c>
      <c r="G494" s="7">
        <v>2.6</v>
      </c>
      <c r="H494" s="7">
        <v>18</v>
      </c>
      <c r="I494" s="7">
        <v>6.78</v>
      </c>
      <c r="J494" s="7">
        <v>2.66</v>
      </c>
    </row>
    <row r="495" spans="1:10" ht="20.25" customHeight="1" x14ac:dyDescent="0.25">
      <c r="A495" s="5" t="s">
        <v>983</v>
      </c>
      <c r="B495" s="5" t="s">
        <v>984</v>
      </c>
      <c r="C495" s="6">
        <v>37309</v>
      </c>
      <c r="D495" s="5" t="s">
        <v>1938</v>
      </c>
      <c r="E495" s="7">
        <v>0</v>
      </c>
      <c r="F495" s="7">
        <v>0</v>
      </c>
      <c r="G495" s="7">
        <v>0</v>
      </c>
      <c r="H495" s="7">
        <v>0</v>
      </c>
      <c r="I495" s="7">
        <v>0</v>
      </c>
      <c r="J495" s="7">
        <v>0</v>
      </c>
    </row>
    <row r="496" spans="1:10" ht="20.25" customHeight="1" x14ac:dyDescent="0.25">
      <c r="A496" s="5" t="s">
        <v>985</v>
      </c>
      <c r="B496" s="5" t="s">
        <v>986</v>
      </c>
      <c r="C496" s="6">
        <v>37641</v>
      </c>
      <c r="D496" s="5" t="s">
        <v>1938</v>
      </c>
      <c r="E496" s="7">
        <v>19</v>
      </c>
      <c r="F496" s="7">
        <v>5.04</v>
      </c>
      <c r="G496" s="7">
        <v>1.87</v>
      </c>
      <c r="H496" s="7">
        <v>16</v>
      </c>
      <c r="I496" s="7">
        <v>4.3</v>
      </c>
      <c r="J496" s="7">
        <v>1.47</v>
      </c>
    </row>
    <row r="497" spans="1:10" ht="20.25" customHeight="1" x14ac:dyDescent="0.25">
      <c r="A497" s="5" t="s">
        <v>987</v>
      </c>
      <c r="B497" s="5" t="s">
        <v>988</v>
      </c>
      <c r="C497" s="6">
        <v>37860</v>
      </c>
      <c r="D497" s="5" t="s">
        <v>1938</v>
      </c>
      <c r="E497" s="7">
        <v>19</v>
      </c>
      <c r="F497" s="7">
        <v>3.39</v>
      </c>
      <c r="G497" s="7">
        <v>1.44</v>
      </c>
      <c r="H497" s="7">
        <v>15</v>
      </c>
      <c r="I497" s="7">
        <v>0</v>
      </c>
      <c r="J497" s="7">
        <v>0</v>
      </c>
    </row>
    <row r="498" spans="1:10" ht="20.25" customHeight="1" x14ac:dyDescent="0.25">
      <c r="A498" s="5" t="s">
        <v>989</v>
      </c>
      <c r="B498" s="5" t="s">
        <v>990</v>
      </c>
      <c r="C498" s="6">
        <v>37714</v>
      </c>
      <c r="D498" s="5" t="s">
        <v>1938</v>
      </c>
      <c r="E498" s="7">
        <v>19</v>
      </c>
      <c r="F498" s="7">
        <v>8.44</v>
      </c>
      <c r="G498" s="7">
        <v>3.71</v>
      </c>
      <c r="H498" s="7">
        <v>18</v>
      </c>
      <c r="I498" s="7">
        <v>8.27</v>
      </c>
      <c r="J498" s="7">
        <v>3.62</v>
      </c>
    </row>
    <row r="499" spans="1:10" ht="20.25" customHeight="1" x14ac:dyDescent="0.25">
      <c r="A499" s="5" t="s">
        <v>991</v>
      </c>
      <c r="B499" s="5" t="s">
        <v>992</v>
      </c>
      <c r="C499" s="6">
        <v>37924</v>
      </c>
      <c r="D499" s="5" t="s">
        <v>1938</v>
      </c>
      <c r="E499" s="7">
        <v>19</v>
      </c>
      <c r="F499" s="7">
        <v>7.31</v>
      </c>
      <c r="G499" s="7">
        <v>3.04</v>
      </c>
      <c r="H499" s="7">
        <v>18</v>
      </c>
      <c r="I499" s="7">
        <v>6.88</v>
      </c>
      <c r="J499" s="7">
        <v>2.76</v>
      </c>
    </row>
    <row r="500" spans="1:10" ht="20.25" customHeight="1" x14ac:dyDescent="0.25">
      <c r="A500" s="5" t="s">
        <v>993</v>
      </c>
      <c r="B500" s="5" t="s">
        <v>994</v>
      </c>
      <c r="C500" s="6">
        <v>37695</v>
      </c>
      <c r="D500" s="5" t="s">
        <v>1938</v>
      </c>
      <c r="E500" s="7">
        <v>18</v>
      </c>
      <c r="F500" s="7">
        <v>6.67</v>
      </c>
      <c r="G500" s="7">
        <v>2.6</v>
      </c>
      <c r="H500" s="7">
        <v>18</v>
      </c>
      <c r="I500" s="7">
        <v>6.26</v>
      </c>
      <c r="J500" s="7">
        <v>2.42</v>
      </c>
    </row>
    <row r="501" spans="1:10" ht="20.25" customHeight="1" x14ac:dyDescent="0.25">
      <c r="A501" s="5" t="s">
        <v>995</v>
      </c>
      <c r="B501" s="5" t="s">
        <v>996</v>
      </c>
      <c r="C501" s="6">
        <v>37883</v>
      </c>
      <c r="D501" s="5" t="s">
        <v>1938</v>
      </c>
      <c r="E501" s="7">
        <v>18</v>
      </c>
      <c r="F501" s="7">
        <v>5.67</v>
      </c>
      <c r="G501" s="7">
        <v>1.97</v>
      </c>
      <c r="H501" s="7">
        <v>16</v>
      </c>
      <c r="I501" s="7">
        <v>6.23</v>
      </c>
      <c r="J501" s="7">
        <v>2.39</v>
      </c>
    </row>
    <row r="502" spans="1:10" ht="20.25" customHeight="1" x14ac:dyDescent="0.25">
      <c r="A502" s="5" t="s">
        <v>997</v>
      </c>
      <c r="B502" s="5" t="s">
        <v>998</v>
      </c>
      <c r="C502" s="6">
        <v>37774</v>
      </c>
      <c r="D502" s="5" t="s">
        <v>1938</v>
      </c>
      <c r="E502" s="7">
        <v>19</v>
      </c>
      <c r="F502" s="7">
        <v>6.66</v>
      </c>
      <c r="G502" s="7">
        <v>2.68</v>
      </c>
      <c r="H502" s="7">
        <v>16</v>
      </c>
      <c r="I502" s="7">
        <v>7.26</v>
      </c>
      <c r="J502" s="7">
        <v>2.95</v>
      </c>
    </row>
    <row r="503" spans="1:10" ht="20.25" customHeight="1" x14ac:dyDescent="0.25">
      <c r="A503" s="5" t="s">
        <v>999</v>
      </c>
      <c r="B503" s="5" t="s">
        <v>1000</v>
      </c>
      <c r="C503" s="6">
        <v>37811</v>
      </c>
      <c r="D503" s="5" t="s">
        <v>1938</v>
      </c>
      <c r="E503" s="7">
        <v>18</v>
      </c>
      <c r="F503" s="7">
        <v>7.55</v>
      </c>
      <c r="G503" s="7">
        <v>3.22</v>
      </c>
      <c r="H503" s="7">
        <v>18</v>
      </c>
      <c r="I503" s="7">
        <v>7.57</v>
      </c>
      <c r="J503" s="7">
        <v>3.2</v>
      </c>
    </row>
    <row r="504" spans="1:10" ht="20.25" customHeight="1" x14ac:dyDescent="0.25">
      <c r="A504" s="5" t="s">
        <v>1001</v>
      </c>
      <c r="B504" s="5" t="s">
        <v>1002</v>
      </c>
      <c r="C504" s="6">
        <v>37689</v>
      </c>
      <c r="D504" s="5" t="s">
        <v>1938</v>
      </c>
      <c r="E504" s="7">
        <v>19</v>
      </c>
      <c r="F504" s="7">
        <v>6.19</v>
      </c>
      <c r="G504" s="7">
        <v>2.36</v>
      </c>
      <c r="H504" s="7">
        <v>18</v>
      </c>
      <c r="I504" s="7">
        <v>6.09</v>
      </c>
      <c r="J504" s="7">
        <v>2.23</v>
      </c>
    </row>
    <row r="505" spans="1:10" ht="20.25" customHeight="1" x14ac:dyDescent="0.25">
      <c r="A505" s="5" t="s">
        <v>1003</v>
      </c>
      <c r="B505" s="5" t="s">
        <v>1004</v>
      </c>
      <c r="C505" s="6">
        <v>37868</v>
      </c>
      <c r="D505" s="5" t="s">
        <v>1938</v>
      </c>
      <c r="E505" s="7">
        <v>16</v>
      </c>
      <c r="F505" s="7">
        <v>5.6</v>
      </c>
      <c r="G505" s="7">
        <v>1.99</v>
      </c>
      <c r="H505" s="7">
        <v>18</v>
      </c>
      <c r="I505" s="7">
        <v>5.91</v>
      </c>
      <c r="J505" s="7">
        <v>2.21</v>
      </c>
    </row>
    <row r="506" spans="1:10" ht="20.25" customHeight="1" x14ac:dyDescent="0.25">
      <c r="A506" s="5" t="s">
        <v>1005</v>
      </c>
      <c r="B506" s="5" t="s">
        <v>1006</v>
      </c>
      <c r="C506" s="6">
        <v>37072</v>
      </c>
      <c r="D506" s="5" t="s">
        <v>1938</v>
      </c>
      <c r="E506" s="7">
        <v>18</v>
      </c>
      <c r="F506" s="7">
        <v>0.06</v>
      </c>
      <c r="G506" s="7">
        <v>0</v>
      </c>
      <c r="H506" s="7">
        <v>10</v>
      </c>
      <c r="I506" s="7">
        <v>3.05</v>
      </c>
      <c r="J506" s="7">
        <v>0.46</v>
      </c>
    </row>
    <row r="507" spans="1:10" ht="20.25" customHeight="1" x14ac:dyDescent="0.25">
      <c r="A507" s="5" t="s">
        <v>1007</v>
      </c>
      <c r="B507" s="5" t="s">
        <v>1008</v>
      </c>
      <c r="C507" s="6">
        <v>37813</v>
      </c>
      <c r="D507" s="5" t="s">
        <v>1938</v>
      </c>
      <c r="E507" s="7">
        <v>6</v>
      </c>
      <c r="F507" s="7">
        <v>0</v>
      </c>
      <c r="G507" s="7">
        <v>0</v>
      </c>
      <c r="H507" s="7">
        <v>0</v>
      </c>
      <c r="I507" s="7">
        <v>0</v>
      </c>
      <c r="J507" s="7">
        <v>0</v>
      </c>
    </row>
    <row r="508" spans="1:10" ht="20.25" customHeight="1" x14ac:dyDescent="0.25">
      <c r="A508" s="5" t="s">
        <v>1009</v>
      </c>
      <c r="B508" s="5" t="s">
        <v>1010</v>
      </c>
      <c r="C508" s="6">
        <v>37724</v>
      </c>
      <c r="D508" s="5" t="s">
        <v>1938</v>
      </c>
      <c r="E508" s="7">
        <v>18</v>
      </c>
      <c r="F508" s="7">
        <v>7.46</v>
      </c>
      <c r="G508" s="7">
        <v>3.14</v>
      </c>
      <c r="H508" s="7">
        <v>17</v>
      </c>
      <c r="I508" s="7">
        <v>7.37</v>
      </c>
      <c r="J508" s="7">
        <v>3.01</v>
      </c>
    </row>
    <row r="509" spans="1:10" ht="20.25" customHeight="1" x14ac:dyDescent="0.25">
      <c r="A509" s="5" t="s">
        <v>1011</v>
      </c>
      <c r="B509" s="5" t="s">
        <v>1012</v>
      </c>
      <c r="C509" s="6">
        <v>37932</v>
      </c>
      <c r="D509" s="5" t="s">
        <v>1938</v>
      </c>
      <c r="E509" s="7">
        <v>17</v>
      </c>
      <c r="F509" s="7">
        <v>6.17</v>
      </c>
      <c r="G509" s="7">
        <v>2.31</v>
      </c>
      <c r="H509" s="7">
        <v>18</v>
      </c>
      <c r="I509" s="7">
        <v>6.26</v>
      </c>
      <c r="J509" s="7">
        <v>2.4300000000000002</v>
      </c>
    </row>
    <row r="510" spans="1:10" ht="20.25" customHeight="1" x14ac:dyDescent="0.25">
      <c r="A510" s="5" t="s">
        <v>1013</v>
      </c>
      <c r="B510" s="5" t="s">
        <v>1014</v>
      </c>
      <c r="C510" s="6">
        <v>37844</v>
      </c>
      <c r="D510" s="5" t="s">
        <v>1938</v>
      </c>
      <c r="E510" s="7">
        <v>18</v>
      </c>
      <c r="F510" s="7">
        <v>6.16</v>
      </c>
      <c r="G510" s="7">
        <v>2.5</v>
      </c>
      <c r="H510" s="7">
        <v>18</v>
      </c>
      <c r="I510" s="7">
        <v>6.22</v>
      </c>
      <c r="J510" s="7">
        <v>2.4700000000000002</v>
      </c>
    </row>
    <row r="511" spans="1:10" ht="20.25" customHeight="1" x14ac:dyDescent="0.25">
      <c r="A511" s="5" t="s">
        <v>1015</v>
      </c>
      <c r="B511" s="5" t="s">
        <v>1016</v>
      </c>
      <c r="C511" s="6">
        <v>37963</v>
      </c>
      <c r="D511" s="5" t="s">
        <v>1938</v>
      </c>
      <c r="E511" s="7">
        <v>19</v>
      </c>
      <c r="F511" s="7">
        <v>7.02</v>
      </c>
      <c r="G511" s="7">
        <v>2.87</v>
      </c>
      <c r="H511" s="7">
        <v>18</v>
      </c>
      <c r="I511" s="7">
        <v>6.66</v>
      </c>
      <c r="J511" s="7">
        <v>2.73</v>
      </c>
    </row>
    <row r="512" spans="1:10" ht="20.25" customHeight="1" x14ac:dyDescent="0.25">
      <c r="A512" s="5" t="s">
        <v>1017</v>
      </c>
      <c r="B512" s="5" t="s">
        <v>1018</v>
      </c>
      <c r="C512" s="6">
        <v>37730</v>
      </c>
      <c r="D512" s="5" t="s">
        <v>1938</v>
      </c>
      <c r="E512" s="7">
        <v>3</v>
      </c>
      <c r="F512" s="7">
        <v>0</v>
      </c>
      <c r="G512" s="7">
        <v>0</v>
      </c>
      <c r="H512" s="7">
        <v>0</v>
      </c>
      <c r="I512" s="7">
        <v>0</v>
      </c>
      <c r="J512" s="7">
        <v>0</v>
      </c>
    </row>
    <row r="513" spans="1:10" ht="20.25" customHeight="1" x14ac:dyDescent="0.25">
      <c r="A513" s="5" t="s">
        <v>1019</v>
      </c>
      <c r="B513" s="5" t="s">
        <v>1020</v>
      </c>
      <c r="C513" s="6">
        <v>37841</v>
      </c>
      <c r="D513" s="5" t="s">
        <v>1938</v>
      </c>
      <c r="E513" s="7">
        <v>18</v>
      </c>
      <c r="F513" s="7">
        <v>5.34</v>
      </c>
      <c r="G513" s="7">
        <v>1.68</v>
      </c>
      <c r="H513" s="7">
        <v>18</v>
      </c>
      <c r="I513" s="7">
        <v>6.37</v>
      </c>
      <c r="J513" s="7">
        <v>2.4</v>
      </c>
    </row>
    <row r="514" spans="1:10" ht="20.25" customHeight="1" x14ac:dyDescent="0.25">
      <c r="A514" s="5" t="s">
        <v>1021</v>
      </c>
      <c r="B514" s="5" t="s">
        <v>1022</v>
      </c>
      <c r="C514" s="6">
        <v>37919</v>
      </c>
      <c r="D514" s="5" t="s">
        <v>1938</v>
      </c>
      <c r="E514" s="7">
        <v>19</v>
      </c>
      <c r="F514" s="7">
        <v>7.4</v>
      </c>
      <c r="G514" s="7">
        <v>3.12</v>
      </c>
      <c r="H514" s="7">
        <v>18</v>
      </c>
      <c r="I514" s="7">
        <v>7.58</v>
      </c>
      <c r="J514" s="7">
        <v>3.2</v>
      </c>
    </row>
    <row r="515" spans="1:10" ht="20.25" customHeight="1" x14ac:dyDescent="0.25">
      <c r="A515" s="5" t="s">
        <v>1023</v>
      </c>
      <c r="B515" s="5" t="s">
        <v>1024</v>
      </c>
      <c r="C515" s="6">
        <v>37751</v>
      </c>
      <c r="D515" s="5" t="s">
        <v>1938</v>
      </c>
      <c r="E515" s="7">
        <v>19</v>
      </c>
      <c r="F515" s="7">
        <v>6.85</v>
      </c>
      <c r="G515" s="7">
        <v>2.85</v>
      </c>
      <c r="H515" s="7">
        <v>18</v>
      </c>
      <c r="I515" s="7">
        <v>6.59</v>
      </c>
      <c r="J515" s="7">
        <v>2.59</v>
      </c>
    </row>
    <row r="516" spans="1:10" ht="20.25" customHeight="1" x14ac:dyDescent="0.25">
      <c r="A516" s="5" t="s">
        <v>1025</v>
      </c>
      <c r="B516" s="5" t="s">
        <v>1026</v>
      </c>
      <c r="C516" s="6">
        <v>37979</v>
      </c>
      <c r="D516" s="5" t="s">
        <v>1938</v>
      </c>
      <c r="E516" s="7">
        <v>18</v>
      </c>
      <c r="F516" s="7">
        <v>6.71</v>
      </c>
      <c r="G516" s="7">
        <v>2.66</v>
      </c>
      <c r="H516" s="7">
        <v>18</v>
      </c>
      <c r="I516" s="7">
        <v>6.96</v>
      </c>
      <c r="J516" s="7">
        <v>2.79</v>
      </c>
    </row>
    <row r="517" spans="1:10" ht="20.25" customHeight="1" x14ac:dyDescent="0.25">
      <c r="A517" s="5" t="s">
        <v>1027</v>
      </c>
      <c r="B517" s="5" t="s">
        <v>1028</v>
      </c>
      <c r="C517" s="6">
        <v>37895</v>
      </c>
      <c r="D517" s="5" t="s">
        <v>1938</v>
      </c>
      <c r="E517" s="7">
        <v>3</v>
      </c>
      <c r="F517" s="7">
        <v>0</v>
      </c>
      <c r="G517" s="7">
        <v>0</v>
      </c>
      <c r="H517" s="7">
        <v>0</v>
      </c>
      <c r="I517" s="7">
        <v>0</v>
      </c>
      <c r="J517" s="7">
        <v>0</v>
      </c>
    </row>
    <row r="518" spans="1:10" ht="20.25" customHeight="1" x14ac:dyDescent="0.25">
      <c r="A518" s="5" t="s">
        <v>1029</v>
      </c>
      <c r="B518" s="5" t="s">
        <v>1030</v>
      </c>
      <c r="C518" s="6">
        <v>37641</v>
      </c>
      <c r="D518" s="5" t="s">
        <v>1938</v>
      </c>
      <c r="E518" s="7">
        <v>3</v>
      </c>
      <c r="F518" s="7">
        <v>0</v>
      </c>
      <c r="G518" s="7">
        <v>0</v>
      </c>
      <c r="H518" s="7">
        <v>0</v>
      </c>
      <c r="I518" s="7">
        <v>0</v>
      </c>
      <c r="J518" s="7">
        <v>0</v>
      </c>
    </row>
    <row r="519" spans="1:10" ht="20.25" customHeight="1" x14ac:dyDescent="0.25">
      <c r="A519" s="5" t="s">
        <v>1031</v>
      </c>
      <c r="B519" s="5" t="s">
        <v>1032</v>
      </c>
      <c r="C519" s="6">
        <v>37935</v>
      </c>
      <c r="D519" s="5" t="s">
        <v>1938</v>
      </c>
      <c r="E519" s="7">
        <v>19</v>
      </c>
      <c r="F519" s="7">
        <v>7.37</v>
      </c>
      <c r="G519" s="7">
        <v>3.08</v>
      </c>
      <c r="H519" s="7">
        <v>18</v>
      </c>
      <c r="I519" s="7">
        <v>7.24</v>
      </c>
      <c r="J519" s="7">
        <v>2.92</v>
      </c>
    </row>
    <row r="520" spans="1:10" ht="20.25" customHeight="1" x14ac:dyDescent="0.25">
      <c r="A520" s="5" t="s">
        <v>1033</v>
      </c>
      <c r="B520" s="5" t="s">
        <v>1034</v>
      </c>
      <c r="C520" s="6">
        <v>37980</v>
      </c>
      <c r="D520" s="5" t="s">
        <v>1938</v>
      </c>
      <c r="E520" s="7">
        <v>19</v>
      </c>
      <c r="F520" s="7">
        <v>7.33</v>
      </c>
      <c r="G520" s="7">
        <v>3.1</v>
      </c>
      <c r="H520" s="7">
        <v>17</v>
      </c>
      <c r="I520" s="7">
        <v>7.11</v>
      </c>
      <c r="J520" s="7">
        <v>2.94</v>
      </c>
    </row>
    <row r="521" spans="1:10" ht="20.25" customHeight="1" x14ac:dyDescent="0.25">
      <c r="A521" s="5" t="s">
        <v>1035</v>
      </c>
      <c r="B521" s="5" t="s">
        <v>1036</v>
      </c>
      <c r="C521" s="6">
        <v>37709</v>
      </c>
      <c r="D521" s="5" t="s">
        <v>1938</v>
      </c>
      <c r="E521" s="7">
        <v>19</v>
      </c>
      <c r="F521" s="7">
        <v>6.19</v>
      </c>
      <c r="G521" s="7">
        <v>2.36</v>
      </c>
      <c r="H521" s="7">
        <v>18</v>
      </c>
      <c r="I521" s="7">
        <v>6.59</v>
      </c>
      <c r="J521" s="7">
        <v>2.64</v>
      </c>
    </row>
    <row r="522" spans="1:10" ht="20.25" customHeight="1" x14ac:dyDescent="0.25">
      <c r="A522" s="5" t="s">
        <v>1037</v>
      </c>
      <c r="B522" s="5" t="s">
        <v>1038</v>
      </c>
      <c r="C522" s="6">
        <v>37008</v>
      </c>
      <c r="D522" s="5" t="s">
        <v>1938</v>
      </c>
      <c r="E522" s="7">
        <v>19</v>
      </c>
      <c r="F522" s="7">
        <v>8.18</v>
      </c>
      <c r="G522" s="7">
        <v>3.59</v>
      </c>
      <c r="H522" s="7">
        <v>18</v>
      </c>
      <c r="I522" s="7">
        <v>7.89</v>
      </c>
      <c r="J522" s="7">
        <v>3.4</v>
      </c>
    </row>
    <row r="523" spans="1:10" ht="20.25" customHeight="1" x14ac:dyDescent="0.25">
      <c r="A523" s="5" t="s">
        <v>1039</v>
      </c>
      <c r="B523" s="5" t="s">
        <v>1040</v>
      </c>
      <c r="C523" s="6">
        <v>37907</v>
      </c>
      <c r="D523" s="5" t="s">
        <v>1938</v>
      </c>
      <c r="E523" s="7">
        <v>18</v>
      </c>
      <c r="F523" s="7">
        <v>7.23</v>
      </c>
      <c r="G523" s="7">
        <v>2.99</v>
      </c>
      <c r="H523" s="7">
        <v>18</v>
      </c>
      <c r="I523" s="7">
        <v>7.02</v>
      </c>
      <c r="J523" s="7">
        <v>2.88</v>
      </c>
    </row>
    <row r="524" spans="1:10" ht="20.25" hidden="1" customHeight="1" x14ac:dyDescent="0.25">
      <c r="A524" s="5" t="s">
        <v>1041</v>
      </c>
      <c r="B524" s="5" t="s">
        <v>1042</v>
      </c>
      <c r="C524" s="6">
        <v>38288</v>
      </c>
      <c r="D524" s="5" t="s">
        <v>1939</v>
      </c>
      <c r="E524" s="7">
        <v>12</v>
      </c>
      <c r="F524" s="7">
        <v>7.51</v>
      </c>
      <c r="G524" s="7">
        <v>3.22</v>
      </c>
      <c r="H524" s="7">
        <v>18</v>
      </c>
      <c r="I524" s="7">
        <v>6.9</v>
      </c>
      <c r="J524" s="7">
        <v>2.81</v>
      </c>
    </row>
    <row r="525" spans="1:10" ht="20.25" hidden="1" customHeight="1" x14ac:dyDescent="0.25">
      <c r="A525" s="5" t="s">
        <v>1043</v>
      </c>
      <c r="B525" s="5" t="s">
        <v>1044</v>
      </c>
      <c r="C525" s="6">
        <v>38073</v>
      </c>
      <c r="D525" s="5" t="s">
        <v>1939</v>
      </c>
      <c r="E525" s="7">
        <v>12</v>
      </c>
      <c r="F525" s="7">
        <v>6.78</v>
      </c>
      <c r="G525" s="7">
        <v>2.72</v>
      </c>
      <c r="H525" s="7">
        <v>18</v>
      </c>
      <c r="I525" s="7">
        <v>5.0199999999999996</v>
      </c>
      <c r="J525" s="7">
        <v>1.87</v>
      </c>
    </row>
    <row r="526" spans="1:10" ht="20.25" hidden="1" customHeight="1" x14ac:dyDescent="0.25">
      <c r="A526" s="5" t="s">
        <v>1045</v>
      </c>
      <c r="B526" s="5" t="s">
        <v>1046</v>
      </c>
      <c r="C526" s="6">
        <v>38239</v>
      </c>
      <c r="D526" s="5" t="s">
        <v>1939</v>
      </c>
      <c r="E526" s="7">
        <v>12</v>
      </c>
      <c r="F526" s="7">
        <v>7.32</v>
      </c>
      <c r="G526" s="7">
        <v>3.05</v>
      </c>
      <c r="H526" s="7">
        <v>16</v>
      </c>
      <c r="I526" s="7">
        <v>7.17</v>
      </c>
      <c r="J526" s="7">
        <v>2.91</v>
      </c>
    </row>
    <row r="527" spans="1:10" ht="20.25" hidden="1" customHeight="1" x14ac:dyDescent="0.25">
      <c r="A527" s="5" t="s">
        <v>1047</v>
      </c>
      <c r="B527" s="5" t="s">
        <v>1048</v>
      </c>
      <c r="C527" s="6">
        <v>38245</v>
      </c>
      <c r="D527" s="5" t="s">
        <v>1939</v>
      </c>
      <c r="E527" s="7">
        <v>12</v>
      </c>
      <c r="F527" s="7">
        <v>6.02</v>
      </c>
      <c r="G527" s="7">
        <v>2.39</v>
      </c>
      <c r="H527" s="7">
        <v>16</v>
      </c>
      <c r="I527" s="7">
        <v>4.24</v>
      </c>
      <c r="J527" s="7">
        <v>1.37</v>
      </c>
    </row>
    <row r="528" spans="1:10" ht="20.25" hidden="1" customHeight="1" x14ac:dyDescent="0.25">
      <c r="A528" s="5" t="s">
        <v>1049</v>
      </c>
      <c r="B528" s="5" t="s">
        <v>1050</v>
      </c>
      <c r="C528" s="6">
        <v>37816</v>
      </c>
      <c r="D528" s="5" t="s">
        <v>1939</v>
      </c>
      <c r="E528" s="7">
        <v>12</v>
      </c>
      <c r="F528" s="7">
        <v>8.3000000000000007</v>
      </c>
      <c r="G528" s="7">
        <v>3.77</v>
      </c>
      <c r="H528" s="7">
        <v>18</v>
      </c>
      <c r="I528" s="7">
        <v>7.78</v>
      </c>
      <c r="J528" s="7">
        <v>3.31</v>
      </c>
    </row>
    <row r="529" spans="1:10" ht="20.25" hidden="1" customHeight="1" x14ac:dyDescent="0.25">
      <c r="A529" s="5" t="s">
        <v>1051</v>
      </c>
      <c r="B529" s="5" t="s">
        <v>1052</v>
      </c>
      <c r="C529" s="6">
        <v>38259</v>
      </c>
      <c r="D529" s="5" t="s">
        <v>1939</v>
      </c>
      <c r="E529" s="7">
        <v>12</v>
      </c>
      <c r="F529" s="7">
        <v>3.95</v>
      </c>
      <c r="G529" s="7">
        <v>1.58</v>
      </c>
      <c r="H529" s="7">
        <v>16</v>
      </c>
      <c r="I529" s="7">
        <v>4.8499999999999996</v>
      </c>
      <c r="J529" s="7">
        <v>1.85</v>
      </c>
    </row>
    <row r="530" spans="1:10" ht="20.25" hidden="1" customHeight="1" x14ac:dyDescent="0.25">
      <c r="A530" s="5" t="s">
        <v>1053</v>
      </c>
      <c r="B530" s="5" t="s">
        <v>1054</v>
      </c>
      <c r="C530" s="6">
        <v>37699</v>
      </c>
      <c r="D530" s="5" t="s">
        <v>1939</v>
      </c>
      <c r="E530" s="7">
        <v>12</v>
      </c>
      <c r="F530" s="7">
        <v>7.03</v>
      </c>
      <c r="G530" s="7">
        <v>2.88</v>
      </c>
      <c r="H530" s="7">
        <v>16</v>
      </c>
      <c r="I530" s="7">
        <v>6.3</v>
      </c>
      <c r="J530" s="7">
        <v>2.62</v>
      </c>
    </row>
    <row r="531" spans="1:10" ht="20.25" hidden="1" customHeight="1" x14ac:dyDescent="0.25">
      <c r="A531" s="5" t="s">
        <v>1055</v>
      </c>
      <c r="B531" s="5" t="s">
        <v>1056</v>
      </c>
      <c r="C531" s="6">
        <v>38170</v>
      </c>
      <c r="D531" s="5" t="s">
        <v>1939</v>
      </c>
      <c r="E531" s="7">
        <v>12</v>
      </c>
      <c r="F531" s="7">
        <v>5.55</v>
      </c>
      <c r="G531" s="7">
        <v>1.97</v>
      </c>
      <c r="H531" s="7">
        <v>16</v>
      </c>
      <c r="I531" s="7">
        <v>4.42</v>
      </c>
      <c r="J531" s="7">
        <v>1.58</v>
      </c>
    </row>
    <row r="532" spans="1:10" ht="20.25" hidden="1" customHeight="1" x14ac:dyDescent="0.25">
      <c r="A532" s="5" t="s">
        <v>1057</v>
      </c>
      <c r="B532" s="5" t="s">
        <v>1058</v>
      </c>
      <c r="C532" s="6">
        <v>38089</v>
      </c>
      <c r="D532" s="5" t="s">
        <v>1939</v>
      </c>
      <c r="E532" s="7">
        <v>12</v>
      </c>
      <c r="F532" s="7">
        <v>6.82</v>
      </c>
      <c r="G532" s="7">
        <v>2.79</v>
      </c>
      <c r="H532" s="7">
        <v>16</v>
      </c>
      <c r="I532" s="7">
        <v>6.29</v>
      </c>
      <c r="J532" s="7">
        <v>2.58</v>
      </c>
    </row>
    <row r="533" spans="1:10" ht="20.25" hidden="1" customHeight="1" x14ac:dyDescent="0.25">
      <c r="A533" s="5" t="s">
        <v>1059</v>
      </c>
      <c r="B533" s="5" t="s">
        <v>1060</v>
      </c>
      <c r="C533" s="6">
        <v>38001</v>
      </c>
      <c r="D533" s="5" t="s">
        <v>1939</v>
      </c>
      <c r="E533" s="7">
        <v>12</v>
      </c>
      <c r="F533" s="7">
        <v>6.85</v>
      </c>
      <c r="G533" s="7">
        <v>2.75</v>
      </c>
      <c r="H533" s="7">
        <v>16</v>
      </c>
      <c r="I533" s="7">
        <v>6.28</v>
      </c>
      <c r="J533" s="7">
        <v>2.54</v>
      </c>
    </row>
    <row r="534" spans="1:10" ht="20.25" hidden="1" customHeight="1" x14ac:dyDescent="0.25">
      <c r="A534" s="5" t="s">
        <v>1061</v>
      </c>
      <c r="B534" s="5" t="s">
        <v>1000</v>
      </c>
      <c r="C534" s="6">
        <v>38028</v>
      </c>
      <c r="D534" s="5" t="s">
        <v>1939</v>
      </c>
      <c r="E534" s="7">
        <v>12</v>
      </c>
      <c r="F534" s="7">
        <v>4.16</v>
      </c>
      <c r="G534" s="7">
        <v>1.24</v>
      </c>
      <c r="H534" s="7">
        <v>16</v>
      </c>
      <c r="I534" s="7">
        <v>3.08</v>
      </c>
      <c r="J534" s="7">
        <v>1.1399999999999999</v>
      </c>
    </row>
    <row r="535" spans="1:10" ht="20.25" hidden="1" customHeight="1" x14ac:dyDescent="0.25">
      <c r="A535" s="5" t="s">
        <v>1062</v>
      </c>
      <c r="B535" s="5" t="s">
        <v>1063</v>
      </c>
      <c r="C535" s="6">
        <v>37955</v>
      </c>
      <c r="D535" s="5" t="s">
        <v>1940</v>
      </c>
      <c r="E535" s="7">
        <v>12</v>
      </c>
      <c r="F535" s="7">
        <v>8.4700000000000006</v>
      </c>
      <c r="G535" s="7">
        <v>3.86</v>
      </c>
      <c r="H535" s="7">
        <v>19</v>
      </c>
      <c r="I535" s="7">
        <v>7.15</v>
      </c>
      <c r="J535" s="7">
        <v>2.98</v>
      </c>
    </row>
    <row r="536" spans="1:10" ht="20.25" hidden="1" customHeight="1" x14ac:dyDescent="0.25">
      <c r="A536" s="5" t="s">
        <v>1064</v>
      </c>
      <c r="B536" s="5" t="s">
        <v>1065</v>
      </c>
      <c r="C536" s="6">
        <v>38088</v>
      </c>
      <c r="D536" s="5" t="s">
        <v>1940</v>
      </c>
      <c r="E536" s="7">
        <v>12</v>
      </c>
      <c r="F536" s="7">
        <v>7.66</v>
      </c>
      <c r="G536" s="7">
        <v>3.24</v>
      </c>
      <c r="H536" s="7">
        <v>15</v>
      </c>
      <c r="I536" s="7">
        <v>8.0500000000000007</v>
      </c>
      <c r="J536" s="7">
        <v>3.48</v>
      </c>
    </row>
    <row r="537" spans="1:10" ht="20.25" hidden="1" customHeight="1" x14ac:dyDescent="0.25">
      <c r="A537" s="5" t="s">
        <v>1066</v>
      </c>
      <c r="B537" s="5" t="s">
        <v>1067</v>
      </c>
      <c r="C537" s="6">
        <v>38023</v>
      </c>
      <c r="D537" s="5" t="s">
        <v>1940</v>
      </c>
      <c r="E537" s="7">
        <v>12</v>
      </c>
      <c r="F537" s="7">
        <v>8.7200000000000006</v>
      </c>
      <c r="G537" s="7">
        <v>3.91</v>
      </c>
      <c r="H537" s="7">
        <v>15</v>
      </c>
      <c r="I537" s="7">
        <v>8.3699999999999992</v>
      </c>
      <c r="J537" s="7">
        <v>3.73</v>
      </c>
    </row>
    <row r="538" spans="1:10" ht="20.25" hidden="1" customHeight="1" x14ac:dyDescent="0.25">
      <c r="A538" s="5" t="s">
        <v>1068</v>
      </c>
      <c r="B538" s="5" t="s">
        <v>1069</v>
      </c>
      <c r="C538" s="6">
        <v>38054</v>
      </c>
      <c r="D538" s="5" t="s">
        <v>1940</v>
      </c>
      <c r="E538" s="7">
        <v>12</v>
      </c>
      <c r="F538" s="7">
        <v>6.92</v>
      </c>
      <c r="G538" s="7">
        <v>2.69</v>
      </c>
      <c r="H538" s="7">
        <v>18</v>
      </c>
      <c r="I538" s="7">
        <v>8.17</v>
      </c>
      <c r="J538" s="7">
        <v>3.6</v>
      </c>
    </row>
    <row r="539" spans="1:10" ht="20.25" hidden="1" customHeight="1" x14ac:dyDescent="0.25">
      <c r="A539" s="5" t="s">
        <v>1070</v>
      </c>
      <c r="B539" s="5" t="s">
        <v>1071</v>
      </c>
      <c r="C539" s="6">
        <v>38063</v>
      </c>
      <c r="D539" s="5" t="s">
        <v>1940</v>
      </c>
      <c r="E539" s="7">
        <v>12</v>
      </c>
      <c r="F539" s="7">
        <v>7.53</v>
      </c>
      <c r="G539" s="7">
        <v>3.18</v>
      </c>
      <c r="H539" s="7">
        <v>15</v>
      </c>
      <c r="I539" s="7">
        <v>6.2</v>
      </c>
      <c r="J539" s="7">
        <v>2.31</v>
      </c>
    </row>
    <row r="540" spans="1:10" ht="20.25" hidden="1" customHeight="1" x14ac:dyDescent="0.25">
      <c r="A540" s="5" t="s">
        <v>1072</v>
      </c>
      <c r="B540" s="5" t="s">
        <v>1073</v>
      </c>
      <c r="C540" s="6">
        <v>38164</v>
      </c>
      <c r="D540" s="5" t="s">
        <v>1940</v>
      </c>
      <c r="E540" s="7">
        <v>12</v>
      </c>
      <c r="F540" s="7">
        <v>6.11</v>
      </c>
      <c r="G540" s="7">
        <v>2.5499999999999998</v>
      </c>
      <c r="H540" s="7">
        <v>15</v>
      </c>
      <c r="I540" s="7">
        <v>0</v>
      </c>
      <c r="J540" s="7">
        <v>0</v>
      </c>
    </row>
    <row r="541" spans="1:10" ht="20.25" hidden="1" customHeight="1" x14ac:dyDescent="0.25">
      <c r="A541" s="5" t="s">
        <v>1074</v>
      </c>
      <c r="B541" s="5" t="s">
        <v>1075</v>
      </c>
      <c r="C541" s="6">
        <v>38232</v>
      </c>
      <c r="D541" s="5" t="s">
        <v>1940</v>
      </c>
      <c r="E541" s="7">
        <v>12</v>
      </c>
      <c r="F541" s="7">
        <v>5.89</v>
      </c>
      <c r="G541" s="7">
        <v>2.41</v>
      </c>
      <c r="H541" s="7">
        <v>17</v>
      </c>
      <c r="I541" s="7">
        <v>7.81</v>
      </c>
      <c r="J541" s="7">
        <v>3.33</v>
      </c>
    </row>
    <row r="542" spans="1:10" ht="20.25" hidden="1" customHeight="1" x14ac:dyDescent="0.25">
      <c r="A542" s="5" t="s">
        <v>1076</v>
      </c>
      <c r="B542" s="5" t="s">
        <v>1077</v>
      </c>
      <c r="C542" s="6">
        <v>38102</v>
      </c>
      <c r="D542" s="5" t="s">
        <v>1940</v>
      </c>
      <c r="E542" s="7">
        <v>12</v>
      </c>
      <c r="F542" s="7">
        <v>7.28</v>
      </c>
      <c r="G542" s="7">
        <v>3.08</v>
      </c>
      <c r="H542" s="7">
        <v>15</v>
      </c>
      <c r="I542" s="7">
        <v>7.55</v>
      </c>
      <c r="J542" s="7">
        <v>3.15</v>
      </c>
    </row>
    <row r="543" spans="1:10" ht="20.25" hidden="1" customHeight="1" x14ac:dyDescent="0.25">
      <c r="A543" s="5" t="s">
        <v>1078</v>
      </c>
      <c r="B543" s="5" t="s">
        <v>1079</v>
      </c>
      <c r="C543" s="6">
        <v>38098</v>
      </c>
      <c r="D543" s="5" t="s">
        <v>1940</v>
      </c>
      <c r="E543" s="7">
        <v>12</v>
      </c>
      <c r="F543" s="7">
        <v>6.69</v>
      </c>
      <c r="G543" s="7">
        <v>2.63</v>
      </c>
      <c r="H543" s="7">
        <v>15</v>
      </c>
      <c r="I543" s="7">
        <v>6.64</v>
      </c>
      <c r="J543" s="7">
        <v>2.64</v>
      </c>
    </row>
    <row r="544" spans="1:10" ht="20.25" hidden="1" customHeight="1" x14ac:dyDescent="0.25">
      <c r="A544" s="5" t="s">
        <v>1080</v>
      </c>
      <c r="B544" s="5" t="s">
        <v>1081</v>
      </c>
      <c r="C544" s="6">
        <v>38137</v>
      </c>
      <c r="D544" s="5" t="s">
        <v>1940</v>
      </c>
      <c r="E544" s="7">
        <v>12</v>
      </c>
      <c r="F544" s="7">
        <v>0.32</v>
      </c>
      <c r="G544" s="7">
        <v>0</v>
      </c>
      <c r="H544" s="7">
        <v>15</v>
      </c>
      <c r="I544" s="7">
        <v>0</v>
      </c>
      <c r="J544" s="7">
        <v>0</v>
      </c>
    </row>
    <row r="545" spans="1:10" ht="20.25" hidden="1" customHeight="1" x14ac:dyDescent="0.25">
      <c r="A545" s="5" t="s">
        <v>1082</v>
      </c>
      <c r="B545" s="5" t="s">
        <v>1083</v>
      </c>
      <c r="C545" s="6">
        <v>37956</v>
      </c>
      <c r="D545" s="5" t="s">
        <v>1940</v>
      </c>
      <c r="E545" s="7">
        <v>12</v>
      </c>
      <c r="F545" s="7">
        <v>7.31</v>
      </c>
      <c r="G545" s="7">
        <v>3.07</v>
      </c>
      <c r="H545" s="7">
        <v>15</v>
      </c>
      <c r="I545" s="7">
        <v>7.48</v>
      </c>
      <c r="J545" s="7">
        <v>3.2</v>
      </c>
    </row>
    <row r="546" spans="1:10" ht="20.25" hidden="1" customHeight="1" x14ac:dyDescent="0.25">
      <c r="A546" s="5" t="s">
        <v>1084</v>
      </c>
      <c r="B546" s="5" t="s">
        <v>1085</v>
      </c>
      <c r="C546" s="6">
        <v>38241</v>
      </c>
      <c r="D546" s="5" t="s">
        <v>1940</v>
      </c>
      <c r="E546" s="7">
        <v>12</v>
      </c>
      <c r="F546" s="7">
        <v>6.44</v>
      </c>
      <c r="G546" s="7">
        <v>2.4900000000000002</v>
      </c>
      <c r="H546" s="7">
        <v>15</v>
      </c>
      <c r="I546" s="7">
        <v>7.16</v>
      </c>
      <c r="J546" s="7">
        <v>2.95</v>
      </c>
    </row>
    <row r="547" spans="1:10" ht="20.25" hidden="1" customHeight="1" x14ac:dyDescent="0.25">
      <c r="A547" s="5" t="s">
        <v>1086</v>
      </c>
      <c r="B547" s="5" t="s">
        <v>1087</v>
      </c>
      <c r="C547" s="6">
        <v>38129</v>
      </c>
      <c r="D547" s="5" t="s">
        <v>1940</v>
      </c>
      <c r="E547" s="7">
        <v>12</v>
      </c>
      <c r="F547" s="7">
        <v>7.28</v>
      </c>
      <c r="G547" s="7">
        <v>3.02</v>
      </c>
      <c r="H547" s="7">
        <v>15</v>
      </c>
      <c r="I547" s="7">
        <v>7.35</v>
      </c>
      <c r="J547" s="7">
        <v>3.08</v>
      </c>
    </row>
    <row r="548" spans="1:10" ht="20.25" hidden="1" customHeight="1" x14ac:dyDescent="0.25">
      <c r="A548" s="5" t="s">
        <v>1088</v>
      </c>
      <c r="B548" s="5" t="s">
        <v>1089</v>
      </c>
      <c r="C548" s="6">
        <v>38154</v>
      </c>
      <c r="D548" s="5" t="s">
        <v>1940</v>
      </c>
      <c r="E548" s="7">
        <v>12</v>
      </c>
      <c r="F548" s="7">
        <v>7.31</v>
      </c>
      <c r="G548" s="7">
        <v>3.02</v>
      </c>
      <c r="H548" s="7">
        <v>15</v>
      </c>
      <c r="I548" s="7">
        <v>7.51</v>
      </c>
      <c r="J548" s="7">
        <v>3.19</v>
      </c>
    </row>
    <row r="549" spans="1:10" ht="20.25" hidden="1" customHeight="1" x14ac:dyDescent="0.25">
      <c r="A549" s="5" t="s">
        <v>1090</v>
      </c>
      <c r="B549" s="5" t="s">
        <v>1091</v>
      </c>
      <c r="C549" s="6">
        <v>38085</v>
      </c>
      <c r="D549" s="5" t="s">
        <v>1940</v>
      </c>
      <c r="E549" s="7">
        <v>12</v>
      </c>
      <c r="F549" s="7">
        <v>7.43</v>
      </c>
      <c r="G549" s="7">
        <v>3.13</v>
      </c>
      <c r="H549" s="7">
        <v>15</v>
      </c>
      <c r="I549" s="7">
        <v>7.23</v>
      </c>
      <c r="J549" s="7">
        <v>3.01</v>
      </c>
    </row>
    <row r="550" spans="1:10" ht="20.25" hidden="1" customHeight="1" x14ac:dyDescent="0.25">
      <c r="A550" s="5" t="s">
        <v>1092</v>
      </c>
      <c r="B550" s="5" t="s">
        <v>1093</v>
      </c>
      <c r="C550" s="6">
        <v>38308</v>
      </c>
      <c r="D550" s="5" t="s">
        <v>1940</v>
      </c>
      <c r="E550" s="7">
        <v>12</v>
      </c>
      <c r="F550" s="7">
        <v>7.79</v>
      </c>
      <c r="G550" s="7">
        <v>3.35</v>
      </c>
      <c r="H550" s="7">
        <v>15</v>
      </c>
      <c r="I550" s="7">
        <v>7.64</v>
      </c>
      <c r="J550" s="7">
        <v>3.26</v>
      </c>
    </row>
    <row r="551" spans="1:10" ht="20.25" hidden="1" customHeight="1" x14ac:dyDescent="0.25">
      <c r="A551" s="5" t="s">
        <v>1094</v>
      </c>
      <c r="B551" s="5" t="s">
        <v>1095</v>
      </c>
      <c r="C551" s="6">
        <v>38044</v>
      </c>
      <c r="D551" s="5" t="s">
        <v>1940</v>
      </c>
      <c r="E551" s="7">
        <v>12</v>
      </c>
      <c r="F551" s="7">
        <v>7.18</v>
      </c>
      <c r="G551" s="7">
        <v>2.96</v>
      </c>
      <c r="H551" s="7">
        <v>15</v>
      </c>
      <c r="I551" s="7">
        <v>7.89</v>
      </c>
      <c r="J551" s="7">
        <v>3.42</v>
      </c>
    </row>
    <row r="552" spans="1:10" ht="20.25" hidden="1" customHeight="1" x14ac:dyDescent="0.25">
      <c r="A552" s="5" t="s">
        <v>1096</v>
      </c>
      <c r="B552" s="5" t="s">
        <v>1097</v>
      </c>
      <c r="C552" s="6">
        <v>37904</v>
      </c>
      <c r="D552" s="5" t="s">
        <v>1940</v>
      </c>
      <c r="E552" s="7">
        <v>12</v>
      </c>
      <c r="F552" s="7">
        <v>7.4</v>
      </c>
      <c r="G552" s="7">
        <v>3.08</v>
      </c>
      <c r="H552" s="7">
        <v>19</v>
      </c>
      <c r="I552" s="7">
        <v>7.14</v>
      </c>
      <c r="J552" s="7">
        <v>2.98</v>
      </c>
    </row>
    <row r="553" spans="1:10" ht="20.25" hidden="1" customHeight="1" x14ac:dyDescent="0.25">
      <c r="A553" s="5" t="s">
        <v>1098</v>
      </c>
      <c r="B553" s="5" t="s">
        <v>1099</v>
      </c>
      <c r="C553" s="6">
        <v>38006</v>
      </c>
      <c r="D553" s="5" t="s">
        <v>1940</v>
      </c>
      <c r="E553" s="7">
        <v>12</v>
      </c>
      <c r="F553" s="7">
        <v>6.33</v>
      </c>
      <c r="G553" s="7">
        <v>2.44</v>
      </c>
      <c r="H553" s="7">
        <v>15</v>
      </c>
      <c r="I553" s="7">
        <v>6.86</v>
      </c>
      <c r="J553" s="7">
        <v>2.79</v>
      </c>
    </row>
    <row r="554" spans="1:10" ht="20.25" hidden="1" customHeight="1" x14ac:dyDescent="0.25">
      <c r="A554" s="5" t="s">
        <v>1100</v>
      </c>
      <c r="B554" s="5" t="s">
        <v>1101</v>
      </c>
      <c r="C554" s="6">
        <v>38232</v>
      </c>
      <c r="D554" s="5" t="s">
        <v>1940</v>
      </c>
      <c r="E554" s="7">
        <v>12</v>
      </c>
      <c r="F554" s="7">
        <v>7.29</v>
      </c>
      <c r="G554" s="7">
        <v>3.07</v>
      </c>
      <c r="H554" s="7">
        <v>15</v>
      </c>
      <c r="I554" s="7">
        <v>7.38</v>
      </c>
      <c r="J554" s="7">
        <v>3.1</v>
      </c>
    </row>
    <row r="555" spans="1:10" ht="20.25" hidden="1" customHeight="1" x14ac:dyDescent="0.25">
      <c r="A555" s="5" t="s">
        <v>1102</v>
      </c>
      <c r="B555" s="5" t="s">
        <v>1103</v>
      </c>
      <c r="C555" s="6">
        <v>38311</v>
      </c>
      <c r="D555" s="5" t="s">
        <v>1941</v>
      </c>
      <c r="E555" s="7">
        <v>13</v>
      </c>
      <c r="F555" s="7">
        <v>7.7</v>
      </c>
      <c r="G555" s="7">
        <v>3.38</v>
      </c>
      <c r="H555" s="7">
        <v>16</v>
      </c>
      <c r="I555" s="7">
        <v>6.86</v>
      </c>
      <c r="J555" s="7">
        <v>2.76</v>
      </c>
    </row>
    <row r="556" spans="1:10" ht="20.25" hidden="1" customHeight="1" x14ac:dyDescent="0.25">
      <c r="A556" s="5" t="s">
        <v>1104</v>
      </c>
      <c r="B556" s="5" t="s">
        <v>1105</v>
      </c>
      <c r="C556" s="6">
        <v>37987</v>
      </c>
      <c r="D556" s="5" t="s">
        <v>1941</v>
      </c>
      <c r="E556" s="7">
        <v>13</v>
      </c>
      <c r="F556" s="7">
        <v>8.0399999999999991</v>
      </c>
      <c r="G556" s="7">
        <v>3.56</v>
      </c>
      <c r="H556" s="7">
        <v>16</v>
      </c>
      <c r="I556" s="7">
        <v>4.24</v>
      </c>
      <c r="J556" s="7">
        <v>1.81</v>
      </c>
    </row>
    <row r="557" spans="1:10" ht="20.25" hidden="1" customHeight="1" x14ac:dyDescent="0.25">
      <c r="A557" s="5" t="s">
        <v>1106</v>
      </c>
      <c r="B557" s="5" t="s">
        <v>1107</v>
      </c>
      <c r="C557" s="6">
        <v>38111</v>
      </c>
      <c r="D557" s="5" t="s">
        <v>1941</v>
      </c>
      <c r="E557" s="7">
        <v>13</v>
      </c>
      <c r="F557" s="7">
        <v>8.6199999999999992</v>
      </c>
      <c r="G557" s="7">
        <v>3.81</v>
      </c>
      <c r="H557" s="7">
        <v>16</v>
      </c>
      <c r="I557" s="7">
        <v>8.6199999999999992</v>
      </c>
      <c r="J557" s="7">
        <v>3.83</v>
      </c>
    </row>
    <row r="558" spans="1:10" ht="20.25" hidden="1" customHeight="1" x14ac:dyDescent="0.25">
      <c r="A558" s="5" t="s">
        <v>1108</v>
      </c>
      <c r="B558" s="5" t="s">
        <v>1109</v>
      </c>
      <c r="C558" s="6">
        <v>38049</v>
      </c>
      <c r="D558" s="5" t="s">
        <v>1941</v>
      </c>
      <c r="E558" s="7">
        <v>13</v>
      </c>
      <c r="F558" s="7">
        <v>8.48</v>
      </c>
      <c r="G558" s="7">
        <v>3.66</v>
      </c>
      <c r="H558" s="7">
        <v>17</v>
      </c>
      <c r="I558" s="7">
        <v>7.94</v>
      </c>
      <c r="J558" s="7">
        <v>3.39</v>
      </c>
    </row>
    <row r="559" spans="1:10" ht="20.25" hidden="1" customHeight="1" x14ac:dyDescent="0.25">
      <c r="A559" s="5" t="s">
        <v>1110</v>
      </c>
      <c r="B559" s="5" t="s">
        <v>1111</v>
      </c>
      <c r="C559" s="6">
        <v>38320</v>
      </c>
      <c r="D559" s="5" t="s">
        <v>1941</v>
      </c>
      <c r="E559" s="7">
        <v>13</v>
      </c>
      <c r="F559" s="7">
        <v>7.79</v>
      </c>
      <c r="G559" s="7">
        <v>3.38</v>
      </c>
      <c r="H559" s="7">
        <v>16</v>
      </c>
      <c r="I559" s="7">
        <v>8.11</v>
      </c>
      <c r="J559" s="7">
        <v>3.6</v>
      </c>
    </row>
    <row r="560" spans="1:10" ht="20.25" hidden="1" customHeight="1" x14ac:dyDescent="0.25">
      <c r="A560" s="5" t="s">
        <v>1112</v>
      </c>
      <c r="B560" s="5" t="s">
        <v>1113</v>
      </c>
      <c r="C560" s="6">
        <v>38021</v>
      </c>
      <c r="D560" s="5" t="s">
        <v>1941</v>
      </c>
      <c r="E560" s="7">
        <v>13</v>
      </c>
      <c r="F560" s="7">
        <v>6.81</v>
      </c>
      <c r="G560" s="7">
        <v>2.71</v>
      </c>
      <c r="H560" s="7">
        <v>16</v>
      </c>
      <c r="I560" s="7">
        <v>7.85</v>
      </c>
      <c r="J560" s="7">
        <v>3.39</v>
      </c>
    </row>
    <row r="561" spans="1:10" ht="20.25" hidden="1" customHeight="1" x14ac:dyDescent="0.25">
      <c r="A561" s="5" t="s">
        <v>1114</v>
      </c>
      <c r="B561" s="5" t="s">
        <v>1115</v>
      </c>
      <c r="C561" s="6">
        <v>38251</v>
      </c>
      <c r="D561" s="5" t="s">
        <v>1941</v>
      </c>
      <c r="E561" s="7">
        <v>13</v>
      </c>
      <c r="F561" s="7">
        <v>8.98</v>
      </c>
      <c r="G561" s="7">
        <v>3.97</v>
      </c>
      <c r="H561" s="7">
        <v>17</v>
      </c>
      <c r="I561" s="7">
        <v>9.14</v>
      </c>
      <c r="J561" s="7">
        <v>3.9</v>
      </c>
    </row>
    <row r="562" spans="1:10" ht="20.25" hidden="1" customHeight="1" x14ac:dyDescent="0.25">
      <c r="A562" s="5" t="s">
        <v>1116</v>
      </c>
      <c r="B562" s="5" t="s">
        <v>1117</v>
      </c>
      <c r="C562" s="6">
        <v>37987</v>
      </c>
      <c r="D562" s="5" t="s">
        <v>1941</v>
      </c>
      <c r="E562" s="7">
        <v>13</v>
      </c>
      <c r="F562" s="7">
        <v>7.62</v>
      </c>
      <c r="G562" s="7">
        <v>3.3</v>
      </c>
      <c r="H562" s="7">
        <v>16</v>
      </c>
      <c r="I562" s="7">
        <v>7.86</v>
      </c>
      <c r="J562" s="7">
        <v>3.43</v>
      </c>
    </row>
    <row r="563" spans="1:10" ht="20.25" hidden="1" customHeight="1" x14ac:dyDescent="0.25">
      <c r="A563" s="5" t="s">
        <v>1118</v>
      </c>
      <c r="B563" s="5" t="s">
        <v>1119</v>
      </c>
      <c r="C563" s="6">
        <v>38280</v>
      </c>
      <c r="D563" s="5" t="s">
        <v>1941</v>
      </c>
      <c r="E563" s="7">
        <v>13</v>
      </c>
      <c r="F563" s="7">
        <v>8.74</v>
      </c>
      <c r="G563" s="7">
        <v>3.84</v>
      </c>
      <c r="H563" s="7">
        <v>16</v>
      </c>
      <c r="I563" s="7">
        <v>8.8699999999999992</v>
      </c>
      <c r="J563" s="7">
        <v>3.89</v>
      </c>
    </row>
    <row r="564" spans="1:10" ht="20.25" hidden="1" customHeight="1" x14ac:dyDescent="0.25">
      <c r="A564" s="5" t="s">
        <v>1120</v>
      </c>
      <c r="B564" s="5" t="s">
        <v>1121</v>
      </c>
      <c r="C564" s="6">
        <v>38269</v>
      </c>
      <c r="D564" s="5" t="s">
        <v>1941</v>
      </c>
      <c r="E564" s="7">
        <v>12</v>
      </c>
      <c r="F564" s="7">
        <v>2.52</v>
      </c>
      <c r="G564" s="7">
        <v>0.56000000000000005</v>
      </c>
      <c r="H564" s="7">
        <v>9</v>
      </c>
      <c r="I564" s="7">
        <v>3.92</v>
      </c>
      <c r="J564" s="7">
        <v>1.63</v>
      </c>
    </row>
    <row r="565" spans="1:10" ht="20.25" hidden="1" customHeight="1" x14ac:dyDescent="0.25">
      <c r="A565" s="5" t="s">
        <v>1122</v>
      </c>
      <c r="B565" s="5" t="s">
        <v>1123</v>
      </c>
      <c r="C565" s="6">
        <v>37990</v>
      </c>
      <c r="D565" s="5" t="s">
        <v>1941</v>
      </c>
      <c r="E565" s="7">
        <v>13</v>
      </c>
      <c r="F565" s="7">
        <v>6.65</v>
      </c>
      <c r="G565" s="7">
        <v>2.46</v>
      </c>
      <c r="H565" s="7">
        <v>16</v>
      </c>
      <c r="I565" s="7">
        <v>6.98</v>
      </c>
      <c r="J565" s="7">
        <v>2.85</v>
      </c>
    </row>
    <row r="566" spans="1:10" ht="20.25" hidden="1" customHeight="1" x14ac:dyDescent="0.25">
      <c r="A566" s="5" t="s">
        <v>1124</v>
      </c>
      <c r="B566" s="5" t="s">
        <v>1125</v>
      </c>
      <c r="C566" s="6">
        <v>37562</v>
      </c>
      <c r="D566" s="5" t="s">
        <v>1941</v>
      </c>
      <c r="E566" s="7">
        <v>16</v>
      </c>
      <c r="F566" s="7">
        <v>0</v>
      </c>
      <c r="G566" s="7">
        <v>0</v>
      </c>
      <c r="H566" s="7">
        <v>18</v>
      </c>
      <c r="I566" s="7">
        <v>1.34</v>
      </c>
      <c r="J566" s="7">
        <v>0.31</v>
      </c>
    </row>
    <row r="567" spans="1:10" ht="20.25" hidden="1" customHeight="1" x14ac:dyDescent="0.25">
      <c r="A567" s="5" t="s">
        <v>1126</v>
      </c>
      <c r="B567" s="5" t="s">
        <v>1127</v>
      </c>
      <c r="C567" s="6">
        <v>37804</v>
      </c>
      <c r="D567" s="5" t="s">
        <v>1941</v>
      </c>
      <c r="E567" s="7">
        <v>12</v>
      </c>
      <c r="F567" s="7">
        <v>6.75</v>
      </c>
      <c r="G567" s="7">
        <v>2.72</v>
      </c>
      <c r="H567" s="7">
        <v>18</v>
      </c>
      <c r="I567" s="7">
        <v>7.89</v>
      </c>
      <c r="J567" s="7">
        <v>3.42</v>
      </c>
    </row>
    <row r="568" spans="1:10" ht="20.25" hidden="1" customHeight="1" x14ac:dyDescent="0.25">
      <c r="A568" s="5" t="s">
        <v>1128</v>
      </c>
      <c r="B568" s="5" t="s">
        <v>1129</v>
      </c>
      <c r="C568" s="6">
        <v>38326</v>
      </c>
      <c r="D568" s="5" t="s">
        <v>1941</v>
      </c>
      <c r="E568" s="7">
        <v>13</v>
      </c>
      <c r="F568" s="7">
        <v>9.19</v>
      </c>
      <c r="G568" s="7">
        <v>4</v>
      </c>
      <c r="H568" s="7">
        <v>19</v>
      </c>
      <c r="I568" s="7">
        <v>9.1199999999999992</v>
      </c>
      <c r="J568" s="7">
        <v>3.96</v>
      </c>
    </row>
    <row r="569" spans="1:10" ht="20.25" hidden="1" customHeight="1" x14ac:dyDescent="0.25">
      <c r="A569" s="5" t="s">
        <v>1130</v>
      </c>
      <c r="B569" s="5" t="s">
        <v>1131</v>
      </c>
      <c r="C569" s="6">
        <v>38103</v>
      </c>
      <c r="D569" s="5" t="s">
        <v>1941</v>
      </c>
      <c r="E569" s="7">
        <v>13</v>
      </c>
      <c r="F569" s="7">
        <v>6.33</v>
      </c>
      <c r="G569" s="7">
        <v>2.48</v>
      </c>
      <c r="H569" s="7">
        <v>16</v>
      </c>
      <c r="I569" s="7">
        <v>7.08</v>
      </c>
      <c r="J569" s="7">
        <v>2.97</v>
      </c>
    </row>
    <row r="570" spans="1:10" ht="20.25" hidden="1" customHeight="1" x14ac:dyDescent="0.25">
      <c r="A570" s="5" t="s">
        <v>1132</v>
      </c>
      <c r="B570" s="5" t="s">
        <v>1133</v>
      </c>
      <c r="C570" s="6">
        <v>38119</v>
      </c>
      <c r="D570" s="5" t="s">
        <v>1942</v>
      </c>
      <c r="E570" s="7">
        <v>4</v>
      </c>
      <c r="F570" s="7">
        <v>0</v>
      </c>
      <c r="G570" s="7">
        <v>0</v>
      </c>
      <c r="H570" s="7">
        <v>0</v>
      </c>
      <c r="I570" s="7">
        <v>0</v>
      </c>
      <c r="J570" s="7">
        <v>0</v>
      </c>
    </row>
    <row r="571" spans="1:10" ht="20.25" hidden="1" customHeight="1" x14ac:dyDescent="0.25">
      <c r="A571" s="5" t="s">
        <v>1134</v>
      </c>
      <c r="B571" s="5" t="s">
        <v>1135</v>
      </c>
      <c r="C571" s="6">
        <v>38306</v>
      </c>
      <c r="D571" s="5" t="s">
        <v>1942</v>
      </c>
      <c r="E571" s="7">
        <v>12</v>
      </c>
      <c r="F571" s="7">
        <v>1.1399999999999999</v>
      </c>
      <c r="G571" s="7">
        <v>0.3</v>
      </c>
      <c r="H571" s="7">
        <v>18</v>
      </c>
      <c r="I571" s="7">
        <v>0</v>
      </c>
      <c r="J571" s="7">
        <v>0</v>
      </c>
    </row>
    <row r="572" spans="1:10" ht="20.25" hidden="1" customHeight="1" x14ac:dyDescent="0.25">
      <c r="A572" s="5" t="s">
        <v>1136</v>
      </c>
      <c r="B572" s="5" t="s">
        <v>1137</v>
      </c>
      <c r="C572" s="6">
        <v>38130</v>
      </c>
      <c r="D572" s="5" t="s">
        <v>1942</v>
      </c>
      <c r="E572" s="7">
        <v>12</v>
      </c>
      <c r="F572" s="7">
        <v>7.12</v>
      </c>
      <c r="G572" s="7">
        <v>2.94</v>
      </c>
      <c r="H572" s="7">
        <v>18</v>
      </c>
      <c r="I572" s="7">
        <v>8.5399999999999991</v>
      </c>
      <c r="J572" s="7">
        <v>3.74</v>
      </c>
    </row>
    <row r="573" spans="1:10" ht="20.25" hidden="1" customHeight="1" x14ac:dyDescent="0.25">
      <c r="A573" s="5" t="s">
        <v>1138</v>
      </c>
      <c r="B573" s="5" t="s">
        <v>1139</v>
      </c>
      <c r="C573" s="6">
        <v>38205</v>
      </c>
      <c r="D573" s="5" t="s">
        <v>1942</v>
      </c>
      <c r="E573" s="7">
        <v>12</v>
      </c>
      <c r="F573" s="7">
        <v>7.57</v>
      </c>
      <c r="G573" s="7">
        <v>3.22</v>
      </c>
      <c r="H573" s="7">
        <v>18</v>
      </c>
      <c r="I573" s="7">
        <v>7.48</v>
      </c>
      <c r="J573" s="7">
        <v>2.96</v>
      </c>
    </row>
    <row r="574" spans="1:10" ht="20.25" hidden="1" customHeight="1" x14ac:dyDescent="0.25">
      <c r="A574" s="5" t="s">
        <v>1140</v>
      </c>
      <c r="B574" s="5" t="s">
        <v>1141</v>
      </c>
      <c r="C574" s="6">
        <v>38280</v>
      </c>
      <c r="D574" s="5" t="s">
        <v>1942</v>
      </c>
      <c r="E574" s="7">
        <v>9</v>
      </c>
      <c r="F574" s="7">
        <v>7.43</v>
      </c>
      <c r="G574" s="7">
        <v>3.22</v>
      </c>
      <c r="H574" s="7">
        <v>12</v>
      </c>
      <c r="I574" s="7">
        <v>7.28</v>
      </c>
      <c r="J574" s="7">
        <v>3</v>
      </c>
    </row>
    <row r="575" spans="1:10" ht="20.25" hidden="1" customHeight="1" x14ac:dyDescent="0.25">
      <c r="A575" s="5" t="s">
        <v>1142</v>
      </c>
      <c r="B575" s="5" t="s">
        <v>1143</v>
      </c>
      <c r="C575" s="6">
        <v>37834</v>
      </c>
      <c r="D575" s="5" t="s">
        <v>1942</v>
      </c>
      <c r="E575" s="7">
        <v>12</v>
      </c>
      <c r="F575" s="7">
        <v>8.02</v>
      </c>
      <c r="G575" s="7">
        <v>3.55</v>
      </c>
      <c r="H575" s="7">
        <v>18</v>
      </c>
      <c r="I575" s="7">
        <v>7.94</v>
      </c>
      <c r="J575" s="7">
        <v>3.4</v>
      </c>
    </row>
    <row r="576" spans="1:10" ht="20.25" hidden="1" customHeight="1" x14ac:dyDescent="0.25">
      <c r="A576" s="5" t="s">
        <v>1144</v>
      </c>
      <c r="B576" s="5" t="s">
        <v>1145</v>
      </c>
      <c r="C576" s="6">
        <v>38091</v>
      </c>
      <c r="D576" s="5" t="s">
        <v>1942</v>
      </c>
      <c r="E576" s="7">
        <v>12</v>
      </c>
      <c r="F576" s="7">
        <v>7.81</v>
      </c>
      <c r="G576" s="7">
        <v>3.38</v>
      </c>
      <c r="H576" s="7">
        <v>18</v>
      </c>
      <c r="I576" s="7">
        <v>8.57</v>
      </c>
      <c r="J576" s="7">
        <v>3.74</v>
      </c>
    </row>
    <row r="577" spans="1:10" ht="20.25" hidden="1" customHeight="1" x14ac:dyDescent="0.25">
      <c r="A577" s="5" t="s">
        <v>1146</v>
      </c>
      <c r="B577" s="5" t="s">
        <v>1147</v>
      </c>
      <c r="C577" s="6">
        <v>38311</v>
      </c>
      <c r="D577" s="5" t="s">
        <v>1942</v>
      </c>
      <c r="E577" s="7">
        <v>12</v>
      </c>
      <c r="F577" s="7">
        <v>4.29</v>
      </c>
      <c r="G577" s="7">
        <v>1.83</v>
      </c>
      <c r="H577" s="7">
        <v>18</v>
      </c>
      <c r="I577" s="7">
        <v>0</v>
      </c>
      <c r="J577" s="7">
        <v>0</v>
      </c>
    </row>
    <row r="578" spans="1:10" ht="20.25" hidden="1" customHeight="1" x14ac:dyDescent="0.25">
      <c r="A578" s="5" t="s">
        <v>1148</v>
      </c>
      <c r="B578" s="5" t="s">
        <v>1149</v>
      </c>
      <c r="C578" s="6">
        <v>38154</v>
      </c>
      <c r="D578" s="5" t="s">
        <v>1942</v>
      </c>
      <c r="E578" s="7">
        <v>12</v>
      </c>
      <c r="F578" s="7">
        <v>7.52</v>
      </c>
      <c r="G578" s="7">
        <v>3.24</v>
      </c>
      <c r="H578" s="7">
        <v>18</v>
      </c>
      <c r="I578" s="7">
        <v>6.97</v>
      </c>
      <c r="J578" s="7">
        <v>2.86</v>
      </c>
    </row>
    <row r="579" spans="1:10" ht="20.25" hidden="1" customHeight="1" x14ac:dyDescent="0.25">
      <c r="A579" s="5" t="s">
        <v>1150</v>
      </c>
      <c r="B579" s="5" t="s">
        <v>1151</v>
      </c>
      <c r="C579" s="6">
        <v>38191</v>
      </c>
      <c r="D579" s="5" t="s">
        <v>1942</v>
      </c>
      <c r="E579" s="7">
        <v>12</v>
      </c>
      <c r="F579" s="7">
        <v>7.64</v>
      </c>
      <c r="G579" s="7">
        <v>3.25</v>
      </c>
      <c r="H579" s="7">
        <v>18</v>
      </c>
      <c r="I579" s="7">
        <v>7.87</v>
      </c>
      <c r="J579" s="7">
        <v>3.42</v>
      </c>
    </row>
    <row r="580" spans="1:10" ht="20.25" hidden="1" customHeight="1" x14ac:dyDescent="0.25">
      <c r="A580" s="5" t="s">
        <v>1152</v>
      </c>
      <c r="B580" s="5" t="s">
        <v>1153</v>
      </c>
      <c r="C580" s="6">
        <v>38052</v>
      </c>
      <c r="D580" s="5" t="s">
        <v>1942</v>
      </c>
      <c r="E580" s="7">
        <v>12</v>
      </c>
      <c r="F580" s="7">
        <v>7.44</v>
      </c>
      <c r="G580" s="7">
        <v>3.17</v>
      </c>
      <c r="H580" s="7">
        <v>18</v>
      </c>
      <c r="I580" s="7">
        <v>7.32</v>
      </c>
      <c r="J580" s="7">
        <v>2.96</v>
      </c>
    </row>
    <row r="581" spans="1:10" ht="20.25" hidden="1" customHeight="1" x14ac:dyDescent="0.25">
      <c r="A581" s="5" t="s">
        <v>1154</v>
      </c>
      <c r="B581" s="5" t="s">
        <v>1155</v>
      </c>
      <c r="C581" s="6">
        <v>38173</v>
      </c>
      <c r="D581" s="5" t="s">
        <v>1942</v>
      </c>
      <c r="E581" s="7">
        <v>12</v>
      </c>
      <c r="F581" s="7">
        <v>6.87</v>
      </c>
      <c r="G581" s="7">
        <v>2.77</v>
      </c>
      <c r="H581" s="7">
        <v>18</v>
      </c>
      <c r="I581" s="7">
        <v>7.62</v>
      </c>
      <c r="J581" s="7">
        <v>3.14</v>
      </c>
    </row>
    <row r="582" spans="1:10" ht="20.25" hidden="1" customHeight="1" x14ac:dyDescent="0.25">
      <c r="A582" s="5" t="s">
        <v>1156</v>
      </c>
      <c r="B582" s="5" t="s">
        <v>1157</v>
      </c>
      <c r="C582" s="6">
        <v>37691</v>
      </c>
      <c r="D582" s="5" t="s">
        <v>1942</v>
      </c>
      <c r="E582" s="7">
        <v>12</v>
      </c>
      <c r="F582" s="7">
        <v>2.5499999999999998</v>
      </c>
      <c r="G582" s="7">
        <v>1.1399999999999999</v>
      </c>
      <c r="H582" s="7">
        <v>18</v>
      </c>
      <c r="I582" s="7">
        <v>0</v>
      </c>
      <c r="J582" s="7">
        <v>0</v>
      </c>
    </row>
    <row r="583" spans="1:10" ht="20.25" hidden="1" customHeight="1" x14ac:dyDescent="0.25">
      <c r="A583" s="5" t="s">
        <v>1158</v>
      </c>
      <c r="B583" s="5" t="s">
        <v>1159</v>
      </c>
      <c r="C583" s="6">
        <v>38037</v>
      </c>
      <c r="D583" s="5" t="s">
        <v>1942</v>
      </c>
      <c r="E583" s="7">
        <v>12</v>
      </c>
      <c r="F583" s="7">
        <v>7.72</v>
      </c>
      <c r="G583" s="7">
        <v>3.35</v>
      </c>
      <c r="H583" s="7">
        <v>18</v>
      </c>
      <c r="I583" s="7">
        <v>7.55</v>
      </c>
      <c r="J583" s="7">
        <v>3.24</v>
      </c>
    </row>
    <row r="584" spans="1:10" ht="20.25" hidden="1" customHeight="1" x14ac:dyDescent="0.25">
      <c r="A584" s="5" t="s">
        <v>1160</v>
      </c>
      <c r="B584" s="5" t="s">
        <v>1161</v>
      </c>
      <c r="C584" s="6">
        <v>38000</v>
      </c>
      <c r="D584" s="5" t="s">
        <v>1942</v>
      </c>
      <c r="E584" s="7">
        <v>12</v>
      </c>
      <c r="F584" s="7">
        <v>6.44</v>
      </c>
      <c r="G584" s="7">
        <v>2.44</v>
      </c>
      <c r="H584" s="7">
        <v>16</v>
      </c>
      <c r="I584" s="7">
        <v>4.41</v>
      </c>
      <c r="J584" s="7">
        <v>1.35</v>
      </c>
    </row>
    <row r="585" spans="1:10" ht="20.25" hidden="1" customHeight="1" x14ac:dyDescent="0.25">
      <c r="A585" s="5" t="s">
        <v>1162</v>
      </c>
      <c r="B585" s="5" t="s">
        <v>1163</v>
      </c>
      <c r="C585" s="6">
        <v>38056</v>
      </c>
      <c r="D585" s="5" t="s">
        <v>1942</v>
      </c>
      <c r="E585" s="7">
        <v>12</v>
      </c>
      <c r="F585" s="7">
        <v>6.83</v>
      </c>
      <c r="G585" s="7">
        <v>2.71</v>
      </c>
      <c r="H585" s="7">
        <v>18</v>
      </c>
      <c r="I585" s="7">
        <v>7.62</v>
      </c>
      <c r="J585" s="7">
        <v>3.22</v>
      </c>
    </row>
    <row r="586" spans="1:10" ht="20.25" hidden="1" customHeight="1" x14ac:dyDescent="0.25">
      <c r="A586" s="5" t="s">
        <v>1164</v>
      </c>
      <c r="B586" s="5" t="s">
        <v>1165</v>
      </c>
      <c r="C586" s="6">
        <v>38311</v>
      </c>
      <c r="D586" s="5" t="s">
        <v>1942</v>
      </c>
      <c r="E586" s="7">
        <v>12</v>
      </c>
      <c r="F586" s="7">
        <v>5.08</v>
      </c>
      <c r="G586" s="7">
        <v>1.6</v>
      </c>
      <c r="H586" s="7">
        <v>18</v>
      </c>
      <c r="I586" s="7">
        <v>6.58</v>
      </c>
      <c r="J586" s="7">
        <v>2.58</v>
      </c>
    </row>
    <row r="587" spans="1:10" ht="20.25" hidden="1" customHeight="1" x14ac:dyDescent="0.25">
      <c r="A587" s="5" t="s">
        <v>1166</v>
      </c>
      <c r="B587" s="5" t="s">
        <v>1167</v>
      </c>
      <c r="C587" s="6">
        <v>38300</v>
      </c>
      <c r="D587" s="5" t="s">
        <v>1942</v>
      </c>
      <c r="E587" s="7">
        <v>12</v>
      </c>
      <c r="F587" s="7">
        <v>7.16</v>
      </c>
      <c r="G587" s="7">
        <v>2.94</v>
      </c>
      <c r="H587" s="7">
        <v>18</v>
      </c>
      <c r="I587" s="7">
        <v>7.12</v>
      </c>
      <c r="J587" s="7">
        <v>2.99</v>
      </c>
    </row>
    <row r="588" spans="1:10" ht="20.25" hidden="1" customHeight="1" x14ac:dyDescent="0.25">
      <c r="A588" s="5" t="s">
        <v>1168</v>
      </c>
      <c r="B588" s="5" t="s">
        <v>1169</v>
      </c>
      <c r="C588" s="6">
        <v>38289</v>
      </c>
      <c r="D588" s="5" t="s">
        <v>1942</v>
      </c>
      <c r="E588" s="7">
        <v>12</v>
      </c>
      <c r="F588" s="7">
        <v>7.67</v>
      </c>
      <c r="G588" s="7">
        <v>3.22</v>
      </c>
      <c r="H588" s="7">
        <v>18</v>
      </c>
      <c r="I588" s="7">
        <v>7.53</v>
      </c>
      <c r="J588" s="7">
        <v>3.2</v>
      </c>
    </row>
    <row r="589" spans="1:10" ht="20.25" hidden="1" customHeight="1" x14ac:dyDescent="0.25">
      <c r="A589" s="5" t="s">
        <v>1170</v>
      </c>
      <c r="B589" s="5" t="s">
        <v>1171</v>
      </c>
      <c r="C589" s="6">
        <v>38001</v>
      </c>
      <c r="D589" s="5" t="s">
        <v>1942</v>
      </c>
      <c r="E589" s="7">
        <v>12</v>
      </c>
      <c r="F589" s="7">
        <v>7.04</v>
      </c>
      <c r="G589" s="7">
        <v>2.88</v>
      </c>
      <c r="H589" s="7">
        <v>18</v>
      </c>
      <c r="I589" s="7">
        <v>7.18</v>
      </c>
      <c r="J589" s="7">
        <v>2.99</v>
      </c>
    </row>
    <row r="590" spans="1:10" ht="20.25" hidden="1" customHeight="1" x14ac:dyDescent="0.25">
      <c r="A590" s="5" t="s">
        <v>1172</v>
      </c>
      <c r="B590" s="5" t="s">
        <v>1173</v>
      </c>
      <c r="C590" s="6">
        <v>38168</v>
      </c>
      <c r="D590" s="5" t="s">
        <v>1942</v>
      </c>
      <c r="E590" s="7">
        <v>12</v>
      </c>
      <c r="F590" s="7">
        <v>7.01</v>
      </c>
      <c r="G590" s="7">
        <v>2.94</v>
      </c>
      <c r="H590" s="7">
        <v>18</v>
      </c>
      <c r="I590" s="7">
        <v>6.02</v>
      </c>
      <c r="J590" s="7">
        <v>2.5299999999999998</v>
      </c>
    </row>
    <row r="591" spans="1:10" ht="20.25" hidden="1" customHeight="1" x14ac:dyDescent="0.25">
      <c r="A591" s="5" t="s">
        <v>1174</v>
      </c>
      <c r="B591" s="5" t="s">
        <v>1175</v>
      </c>
      <c r="C591" s="6">
        <v>38329</v>
      </c>
      <c r="D591" s="5" t="s">
        <v>1942</v>
      </c>
      <c r="E591" s="7">
        <v>12</v>
      </c>
      <c r="F591" s="7">
        <v>7.62</v>
      </c>
      <c r="G591" s="7">
        <v>3.24</v>
      </c>
      <c r="H591" s="7">
        <v>18</v>
      </c>
      <c r="I591" s="7">
        <v>8.3800000000000008</v>
      </c>
      <c r="J591" s="7">
        <v>3.64</v>
      </c>
    </row>
    <row r="592" spans="1:10" ht="20.25" hidden="1" customHeight="1" x14ac:dyDescent="0.25">
      <c r="A592" s="5" t="s">
        <v>1176</v>
      </c>
      <c r="B592" s="5" t="s">
        <v>1177</v>
      </c>
      <c r="C592" s="6">
        <v>38114</v>
      </c>
      <c r="D592" s="5" t="s">
        <v>1942</v>
      </c>
      <c r="E592" s="7">
        <v>12</v>
      </c>
      <c r="F592" s="7">
        <v>6.45</v>
      </c>
      <c r="G592" s="7">
        <v>2.5499999999999998</v>
      </c>
      <c r="H592" s="7">
        <v>18</v>
      </c>
      <c r="I592" s="7">
        <v>5.33</v>
      </c>
      <c r="J592" s="7">
        <v>2.0699999999999998</v>
      </c>
    </row>
    <row r="593" spans="1:10" ht="20.25" hidden="1" customHeight="1" x14ac:dyDescent="0.25">
      <c r="A593" s="5" t="s">
        <v>1178</v>
      </c>
      <c r="B593" s="5" t="s">
        <v>1179</v>
      </c>
      <c r="C593" s="6">
        <v>38182</v>
      </c>
      <c r="D593" s="5" t="s">
        <v>1942</v>
      </c>
      <c r="E593" s="7">
        <v>12</v>
      </c>
      <c r="F593" s="7">
        <v>6.92</v>
      </c>
      <c r="G593" s="7">
        <v>2.8</v>
      </c>
      <c r="H593" s="7">
        <v>18</v>
      </c>
      <c r="I593" s="7">
        <v>0</v>
      </c>
      <c r="J593" s="7">
        <v>0</v>
      </c>
    </row>
    <row r="594" spans="1:10" ht="20.25" hidden="1" customHeight="1" x14ac:dyDescent="0.25">
      <c r="A594" s="5" t="s">
        <v>1180</v>
      </c>
      <c r="B594" s="5" t="s">
        <v>1181</v>
      </c>
      <c r="C594" s="6">
        <v>38024</v>
      </c>
      <c r="D594" s="5" t="s">
        <v>1942</v>
      </c>
      <c r="E594" s="7">
        <v>12</v>
      </c>
      <c r="F594" s="7">
        <v>6.92</v>
      </c>
      <c r="G594" s="7">
        <v>2.8</v>
      </c>
      <c r="H594" s="7">
        <v>18</v>
      </c>
      <c r="I594" s="7">
        <v>7.54</v>
      </c>
      <c r="J594" s="7">
        <v>3.12</v>
      </c>
    </row>
    <row r="595" spans="1:10" ht="20.25" hidden="1" customHeight="1" x14ac:dyDescent="0.25">
      <c r="A595" s="5" t="s">
        <v>1182</v>
      </c>
      <c r="B595" s="5" t="s">
        <v>1183</v>
      </c>
      <c r="C595" s="6">
        <v>38296</v>
      </c>
      <c r="D595" s="5" t="s">
        <v>1942</v>
      </c>
      <c r="E595" s="7">
        <v>12</v>
      </c>
      <c r="F595" s="7">
        <v>6.04</v>
      </c>
      <c r="G595" s="7">
        <v>2.08</v>
      </c>
      <c r="H595" s="7">
        <v>18</v>
      </c>
      <c r="I595" s="7">
        <v>4.87</v>
      </c>
      <c r="J595" s="7">
        <v>1.53</v>
      </c>
    </row>
    <row r="596" spans="1:10" ht="20.25" hidden="1" customHeight="1" x14ac:dyDescent="0.25">
      <c r="A596" s="5" t="s">
        <v>1184</v>
      </c>
      <c r="B596" s="5" t="s">
        <v>1185</v>
      </c>
      <c r="C596" s="6">
        <v>38298</v>
      </c>
      <c r="D596" s="5" t="s">
        <v>1942</v>
      </c>
      <c r="E596" s="7">
        <v>12</v>
      </c>
      <c r="F596" s="7">
        <v>6.92</v>
      </c>
      <c r="G596" s="7">
        <v>2.75</v>
      </c>
      <c r="H596" s="7">
        <v>18</v>
      </c>
      <c r="I596" s="7">
        <v>7.83</v>
      </c>
      <c r="J596" s="7">
        <v>3.36</v>
      </c>
    </row>
    <row r="597" spans="1:10" ht="20.25" hidden="1" customHeight="1" x14ac:dyDescent="0.25">
      <c r="A597" s="5" t="s">
        <v>1186</v>
      </c>
      <c r="B597" s="5" t="s">
        <v>1187</v>
      </c>
      <c r="C597" s="6">
        <v>38224</v>
      </c>
      <c r="D597" s="5" t="s">
        <v>1942</v>
      </c>
      <c r="E597" s="7">
        <v>12</v>
      </c>
      <c r="F597" s="7">
        <v>5.48</v>
      </c>
      <c r="G597" s="7">
        <v>2.13</v>
      </c>
      <c r="H597" s="7">
        <v>18</v>
      </c>
      <c r="I597" s="7">
        <v>4.8899999999999997</v>
      </c>
      <c r="J597" s="7">
        <v>1.75</v>
      </c>
    </row>
    <row r="598" spans="1:10" ht="20.25" hidden="1" customHeight="1" x14ac:dyDescent="0.25">
      <c r="A598" s="5" t="s">
        <v>1188</v>
      </c>
      <c r="B598" s="5" t="s">
        <v>1189</v>
      </c>
      <c r="C598" s="6">
        <v>38155</v>
      </c>
      <c r="D598" s="5" t="s">
        <v>1942</v>
      </c>
      <c r="E598" s="7">
        <v>12</v>
      </c>
      <c r="F598" s="7">
        <v>7.82</v>
      </c>
      <c r="G598" s="7">
        <v>3.33</v>
      </c>
      <c r="H598" s="7">
        <v>18</v>
      </c>
      <c r="I598" s="7">
        <v>8.08</v>
      </c>
      <c r="J598" s="7">
        <v>3.59</v>
      </c>
    </row>
    <row r="599" spans="1:10" ht="20.25" hidden="1" customHeight="1" x14ac:dyDescent="0.25">
      <c r="A599" s="5" t="s">
        <v>1190</v>
      </c>
      <c r="B599" s="5" t="s">
        <v>1191</v>
      </c>
      <c r="C599" s="6">
        <v>38320</v>
      </c>
      <c r="D599" s="5" t="s">
        <v>1942</v>
      </c>
      <c r="E599" s="7">
        <v>12</v>
      </c>
      <c r="F599" s="7">
        <v>7.92</v>
      </c>
      <c r="G599" s="7">
        <v>3.47</v>
      </c>
      <c r="H599" s="7">
        <v>18</v>
      </c>
      <c r="I599" s="7">
        <v>8.39</v>
      </c>
      <c r="J599" s="7">
        <v>3.63</v>
      </c>
    </row>
    <row r="600" spans="1:10" ht="20.25" hidden="1" customHeight="1" x14ac:dyDescent="0.25">
      <c r="A600" s="5" t="s">
        <v>1192</v>
      </c>
      <c r="B600" s="5" t="s">
        <v>1193</v>
      </c>
      <c r="C600" s="6">
        <v>38232</v>
      </c>
      <c r="D600" s="5" t="s">
        <v>1942</v>
      </c>
      <c r="E600" s="7">
        <v>12</v>
      </c>
      <c r="F600" s="7">
        <v>5.67</v>
      </c>
      <c r="G600" s="7">
        <v>2.0499999999999998</v>
      </c>
      <c r="H600" s="7">
        <v>18</v>
      </c>
      <c r="I600" s="7">
        <v>6.02</v>
      </c>
      <c r="J600" s="7">
        <v>2.12</v>
      </c>
    </row>
    <row r="601" spans="1:10" ht="20.25" hidden="1" customHeight="1" x14ac:dyDescent="0.25">
      <c r="A601" s="5" t="s">
        <v>1194</v>
      </c>
      <c r="B601" s="5" t="s">
        <v>1195</v>
      </c>
      <c r="C601" s="6">
        <v>37916</v>
      </c>
      <c r="D601" s="5" t="s">
        <v>1942</v>
      </c>
      <c r="E601" s="7">
        <v>12</v>
      </c>
      <c r="F601" s="7">
        <v>6.9</v>
      </c>
      <c r="G601" s="7">
        <v>2.78</v>
      </c>
      <c r="H601" s="7">
        <v>18</v>
      </c>
      <c r="I601" s="7">
        <v>5.41</v>
      </c>
      <c r="J601" s="7">
        <v>1.66</v>
      </c>
    </row>
    <row r="602" spans="1:10" ht="20.25" hidden="1" customHeight="1" x14ac:dyDescent="0.25">
      <c r="A602" s="5" t="s">
        <v>1196</v>
      </c>
      <c r="B602" s="5" t="s">
        <v>1197</v>
      </c>
      <c r="C602" s="6">
        <v>38201</v>
      </c>
      <c r="D602" s="5" t="s">
        <v>1942</v>
      </c>
      <c r="E602" s="7">
        <v>12</v>
      </c>
      <c r="F602" s="7">
        <v>6.25</v>
      </c>
      <c r="G602" s="7">
        <v>2.33</v>
      </c>
      <c r="H602" s="7">
        <v>18</v>
      </c>
      <c r="I602" s="7">
        <v>7.01</v>
      </c>
      <c r="J602" s="7">
        <v>2.92</v>
      </c>
    </row>
    <row r="603" spans="1:10" ht="20.25" hidden="1" customHeight="1" x14ac:dyDescent="0.25">
      <c r="A603" s="5" t="s">
        <v>1198</v>
      </c>
      <c r="B603" s="5" t="s">
        <v>1199</v>
      </c>
      <c r="C603" s="6">
        <v>38336</v>
      </c>
      <c r="D603" s="5" t="s">
        <v>1942</v>
      </c>
      <c r="E603" s="7">
        <v>12</v>
      </c>
      <c r="F603" s="7">
        <v>6.74</v>
      </c>
      <c r="G603" s="7">
        <v>2.66</v>
      </c>
      <c r="H603" s="7">
        <v>18</v>
      </c>
      <c r="I603" s="7">
        <v>6.52</v>
      </c>
      <c r="J603" s="7">
        <v>2.38</v>
      </c>
    </row>
    <row r="604" spans="1:10" ht="20.25" hidden="1" customHeight="1" x14ac:dyDescent="0.25">
      <c r="A604" s="5" t="s">
        <v>1200</v>
      </c>
      <c r="B604" s="5" t="s">
        <v>1201</v>
      </c>
      <c r="C604" s="6">
        <v>38345</v>
      </c>
      <c r="D604" s="5" t="s">
        <v>1942</v>
      </c>
      <c r="E604" s="7">
        <v>12</v>
      </c>
      <c r="F604" s="7">
        <v>7.47</v>
      </c>
      <c r="G604" s="7">
        <v>3.1</v>
      </c>
      <c r="H604" s="7">
        <v>18</v>
      </c>
      <c r="I604" s="7">
        <v>7.79</v>
      </c>
      <c r="J604" s="7">
        <v>3.32</v>
      </c>
    </row>
    <row r="605" spans="1:10" ht="20.25" hidden="1" customHeight="1" x14ac:dyDescent="0.25">
      <c r="A605" s="5" t="s">
        <v>1202</v>
      </c>
      <c r="B605" s="5" t="s">
        <v>1203</v>
      </c>
      <c r="C605" s="6">
        <v>38009</v>
      </c>
      <c r="D605" s="5" t="s">
        <v>1942</v>
      </c>
      <c r="E605" s="7">
        <v>12</v>
      </c>
      <c r="F605" s="7">
        <v>6.25</v>
      </c>
      <c r="G605" s="7">
        <v>2.38</v>
      </c>
      <c r="H605" s="7">
        <v>18</v>
      </c>
      <c r="I605" s="7">
        <v>3.73</v>
      </c>
      <c r="J605" s="7">
        <v>1.48</v>
      </c>
    </row>
    <row r="606" spans="1:10" ht="20.25" hidden="1" customHeight="1" x14ac:dyDescent="0.25">
      <c r="A606" s="5" t="s">
        <v>1204</v>
      </c>
      <c r="B606" s="5" t="s">
        <v>140</v>
      </c>
      <c r="C606" s="6">
        <v>38232</v>
      </c>
      <c r="D606" s="5" t="s">
        <v>1942</v>
      </c>
      <c r="E606" s="7">
        <v>12</v>
      </c>
      <c r="F606" s="7">
        <v>7.01</v>
      </c>
      <c r="G606" s="7">
        <v>2.79</v>
      </c>
      <c r="H606" s="7">
        <v>18</v>
      </c>
      <c r="I606" s="7">
        <v>7.26</v>
      </c>
      <c r="J606" s="7">
        <v>3.01</v>
      </c>
    </row>
    <row r="607" spans="1:10" ht="20.25" hidden="1" customHeight="1" x14ac:dyDescent="0.25">
      <c r="A607" s="5" t="s">
        <v>1205</v>
      </c>
      <c r="B607" s="5" t="s">
        <v>1206</v>
      </c>
      <c r="C607" s="6">
        <v>38161</v>
      </c>
      <c r="D607" s="5" t="s">
        <v>1942</v>
      </c>
      <c r="E607" s="7">
        <v>12</v>
      </c>
      <c r="F607" s="7">
        <v>6.32</v>
      </c>
      <c r="G607" s="7">
        <v>2.46</v>
      </c>
      <c r="H607" s="7">
        <v>18</v>
      </c>
      <c r="I607" s="7">
        <v>6.3</v>
      </c>
      <c r="J607" s="7">
        <v>2.27</v>
      </c>
    </row>
    <row r="608" spans="1:10" ht="20.25" hidden="1" customHeight="1" x14ac:dyDescent="0.25">
      <c r="A608" s="5" t="s">
        <v>1207</v>
      </c>
      <c r="B608" s="5" t="s">
        <v>1208</v>
      </c>
      <c r="C608" s="6">
        <v>38305</v>
      </c>
      <c r="D608" s="5" t="s">
        <v>1942</v>
      </c>
      <c r="E608" s="7">
        <v>12</v>
      </c>
      <c r="F608" s="7">
        <v>6.64</v>
      </c>
      <c r="G608" s="7">
        <v>2.66</v>
      </c>
      <c r="H608" s="7">
        <v>18</v>
      </c>
      <c r="I608" s="7">
        <v>6.45</v>
      </c>
      <c r="J608" s="7">
        <v>2.5</v>
      </c>
    </row>
    <row r="609" spans="1:10" ht="20.25" hidden="1" customHeight="1" x14ac:dyDescent="0.25">
      <c r="A609" s="5" t="s">
        <v>1209</v>
      </c>
      <c r="B609" s="5" t="s">
        <v>1210</v>
      </c>
      <c r="C609" s="6">
        <v>38158</v>
      </c>
      <c r="D609" s="5" t="s">
        <v>1942</v>
      </c>
      <c r="E609" s="7">
        <v>12</v>
      </c>
      <c r="F609" s="7">
        <v>6.86</v>
      </c>
      <c r="G609" s="7">
        <v>2.72</v>
      </c>
      <c r="H609" s="7">
        <v>18</v>
      </c>
      <c r="I609" s="7">
        <v>7.71</v>
      </c>
      <c r="J609" s="7">
        <v>3.28</v>
      </c>
    </row>
    <row r="610" spans="1:10" ht="20.25" hidden="1" customHeight="1" x14ac:dyDescent="0.25">
      <c r="A610" s="5" t="s">
        <v>1211</v>
      </c>
      <c r="B610" s="5" t="s">
        <v>1212</v>
      </c>
      <c r="C610" s="6">
        <v>38107</v>
      </c>
      <c r="D610" s="5" t="s">
        <v>1942</v>
      </c>
      <c r="E610" s="7">
        <v>12</v>
      </c>
      <c r="F610" s="7">
        <v>7.85</v>
      </c>
      <c r="G610" s="7">
        <v>3.39</v>
      </c>
      <c r="H610" s="7">
        <v>18</v>
      </c>
      <c r="I610" s="7">
        <v>8.4700000000000006</v>
      </c>
      <c r="J610" s="7">
        <v>3.65</v>
      </c>
    </row>
    <row r="611" spans="1:10" ht="20.25" hidden="1" customHeight="1" x14ac:dyDescent="0.25">
      <c r="A611" s="5" t="s">
        <v>1213</v>
      </c>
      <c r="B611" s="5" t="s">
        <v>1214</v>
      </c>
      <c r="C611" s="6">
        <v>38150</v>
      </c>
      <c r="D611" s="5" t="s">
        <v>1943</v>
      </c>
      <c r="E611" s="7">
        <v>12</v>
      </c>
      <c r="F611" s="7">
        <v>5.4</v>
      </c>
      <c r="G611" s="7">
        <v>1.94</v>
      </c>
      <c r="H611" s="7">
        <v>16</v>
      </c>
      <c r="I611" s="7">
        <v>5.54</v>
      </c>
      <c r="J611" s="7">
        <v>1.89</v>
      </c>
    </row>
    <row r="612" spans="1:10" ht="20.25" hidden="1" customHeight="1" x14ac:dyDescent="0.25">
      <c r="A612" s="5" t="s">
        <v>1215</v>
      </c>
      <c r="B612" s="5" t="s">
        <v>1216</v>
      </c>
      <c r="C612" s="6">
        <v>38176</v>
      </c>
      <c r="D612" s="5" t="s">
        <v>1943</v>
      </c>
      <c r="E612" s="7">
        <v>12</v>
      </c>
      <c r="F612" s="7">
        <v>7.19</v>
      </c>
      <c r="G612" s="7">
        <v>2.97</v>
      </c>
      <c r="H612" s="7">
        <v>18</v>
      </c>
      <c r="I612" s="7">
        <v>6.74</v>
      </c>
      <c r="J612" s="7">
        <v>2.6</v>
      </c>
    </row>
    <row r="613" spans="1:10" ht="20.25" hidden="1" customHeight="1" x14ac:dyDescent="0.25">
      <c r="A613" s="5" t="s">
        <v>1217</v>
      </c>
      <c r="B613" s="5" t="s">
        <v>1218</v>
      </c>
      <c r="C613" s="6">
        <v>38246</v>
      </c>
      <c r="D613" s="5" t="s">
        <v>1943</v>
      </c>
      <c r="E613" s="7">
        <v>12</v>
      </c>
      <c r="F613" s="7">
        <v>7.05</v>
      </c>
      <c r="G613" s="7">
        <v>2.85</v>
      </c>
      <c r="H613" s="7">
        <v>18</v>
      </c>
      <c r="I613" s="7">
        <v>6.64</v>
      </c>
      <c r="J613" s="7">
        <v>2.66</v>
      </c>
    </row>
    <row r="614" spans="1:10" ht="20.25" hidden="1" customHeight="1" x14ac:dyDescent="0.25">
      <c r="A614" s="5" t="s">
        <v>1219</v>
      </c>
      <c r="B614" s="5" t="s">
        <v>1220</v>
      </c>
      <c r="C614" s="6">
        <v>37866</v>
      </c>
      <c r="D614" s="5" t="s">
        <v>1943</v>
      </c>
      <c r="E614" s="7">
        <v>12</v>
      </c>
      <c r="F614" s="7">
        <v>7.94</v>
      </c>
      <c r="G614" s="7">
        <v>3.41</v>
      </c>
      <c r="H614" s="7">
        <v>18</v>
      </c>
      <c r="I614" s="7">
        <v>7.33</v>
      </c>
      <c r="J614" s="7">
        <v>3.01</v>
      </c>
    </row>
    <row r="615" spans="1:10" ht="20.25" hidden="1" customHeight="1" x14ac:dyDescent="0.25">
      <c r="A615" s="5" t="s">
        <v>1221</v>
      </c>
      <c r="B615" s="5" t="s">
        <v>1222</v>
      </c>
      <c r="C615" s="6">
        <v>38173</v>
      </c>
      <c r="D615" s="5" t="s">
        <v>1943</v>
      </c>
      <c r="E615" s="7">
        <v>12</v>
      </c>
      <c r="F615" s="7">
        <v>7.65</v>
      </c>
      <c r="G615" s="7">
        <v>3.28</v>
      </c>
      <c r="H615" s="7">
        <v>18</v>
      </c>
      <c r="I615" s="7">
        <v>5.96</v>
      </c>
      <c r="J615" s="7">
        <v>2.31</v>
      </c>
    </row>
    <row r="616" spans="1:10" ht="20.25" hidden="1" customHeight="1" x14ac:dyDescent="0.25">
      <c r="A616" s="5" t="s">
        <v>1223</v>
      </c>
      <c r="B616" s="5" t="s">
        <v>1224</v>
      </c>
      <c r="C616" s="6">
        <v>37950</v>
      </c>
      <c r="D616" s="5" t="s">
        <v>1943</v>
      </c>
      <c r="E616" s="7">
        <v>12</v>
      </c>
      <c r="F616" s="7">
        <v>7.97</v>
      </c>
      <c r="G616" s="7">
        <v>3.46</v>
      </c>
      <c r="H616" s="7">
        <v>18</v>
      </c>
      <c r="I616" s="7">
        <v>7.47</v>
      </c>
      <c r="J616" s="7">
        <v>3.16</v>
      </c>
    </row>
    <row r="617" spans="1:10" ht="20.25" hidden="1" customHeight="1" x14ac:dyDescent="0.25">
      <c r="A617" s="5" t="s">
        <v>1225</v>
      </c>
      <c r="B617" s="5" t="s">
        <v>1226</v>
      </c>
      <c r="C617" s="6">
        <v>38139</v>
      </c>
      <c r="D617" s="5" t="s">
        <v>1943</v>
      </c>
      <c r="E617" s="7">
        <v>12</v>
      </c>
      <c r="F617" s="7">
        <v>8.81</v>
      </c>
      <c r="G617" s="7">
        <v>3.91</v>
      </c>
      <c r="H617" s="7">
        <v>18</v>
      </c>
      <c r="I617" s="7">
        <v>8.61</v>
      </c>
      <c r="J617" s="7">
        <v>3.7</v>
      </c>
    </row>
    <row r="618" spans="1:10" ht="20.25" hidden="1" customHeight="1" x14ac:dyDescent="0.25">
      <c r="A618" s="5" t="s">
        <v>1227</v>
      </c>
      <c r="B618" s="5" t="s">
        <v>1228</v>
      </c>
      <c r="C618" s="6">
        <v>38129</v>
      </c>
      <c r="D618" s="5" t="s">
        <v>1943</v>
      </c>
      <c r="E618" s="7">
        <v>12</v>
      </c>
      <c r="F618" s="7">
        <v>7.91</v>
      </c>
      <c r="G618" s="7">
        <v>3.44</v>
      </c>
      <c r="H618" s="7">
        <v>18</v>
      </c>
      <c r="I618" s="7">
        <v>7.56</v>
      </c>
      <c r="J618" s="7">
        <v>3.2</v>
      </c>
    </row>
    <row r="619" spans="1:10" ht="20.25" hidden="1" customHeight="1" x14ac:dyDescent="0.25">
      <c r="A619" s="5" t="s">
        <v>1229</v>
      </c>
      <c r="B619" s="5" t="s">
        <v>1230</v>
      </c>
      <c r="C619" s="6">
        <v>38205</v>
      </c>
      <c r="D619" s="5" t="s">
        <v>1943</v>
      </c>
      <c r="E619" s="7">
        <v>12</v>
      </c>
      <c r="F619" s="7">
        <v>7.4</v>
      </c>
      <c r="G619" s="7">
        <v>3.1</v>
      </c>
      <c r="H619" s="7">
        <v>16</v>
      </c>
      <c r="I619" s="7">
        <v>5.9</v>
      </c>
      <c r="J619" s="7">
        <v>2.2000000000000002</v>
      </c>
    </row>
    <row r="620" spans="1:10" ht="20.25" hidden="1" customHeight="1" x14ac:dyDescent="0.25">
      <c r="A620" s="5" t="s">
        <v>1231</v>
      </c>
      <c r="B620" s="5" t="s">
        <v>1232</v>
      </c>
      <c r="C620" s="6">
        <v>38282</v>
      </c>
      <c r="D620" s="5" t="s">
        <v>1943</v>
      </c>
      <c r="E620" s="7">
        <v>12</v>
      </c>
      <c r="F620" s="7">
        <v>7.97</v>
      </c>
      <c r="G620" s="7">
        <v>3.47</v>
      </c>
      <c r="H620" s="7">
        <v>18</v>
      </c>
      <c r="I620" s="7">
        <v>7.35</v>
      </c>
      <c r="J620" s="7">
        <v>3.09</v>
      </c>
    </row>
    <row r="621" spans="1:10" ht="20.25" hidden="1" customHeight="1" x14ac:dyDescent="0.25">
      <c r="A621" s="5" t="s">
        <v>1233</v>
      </c>
      <c r="B621" s="5" t="s">
        <v>1234</v>
      </c>
      <c r="C621" s="6">
        <v>37967</v>
      </c>
      <c r="D621" s="5" t="s">
        <v>1943</v>
      </c>
      <c r="E621" s="7">
        <v>13</v>
      </c>
      <c r="F621" s="7">
        <v>7.05</v>
      </c>
      <c r="G621" s="7">
        <v>2.94</v>
      </c>
      <c r="H621" s="7">
        <v>18</v>
      </c>
      <c r="I621" s="7">
        <v>7.74</v>
      </c>
      <c r="J621" s="7">
        <v>3.33</v>
      </c>
    </row>
    <row r="622" spans="1:10" ht="20.25" hidden="1" customHeight="1" x14ac:dyDescent="0.25">
      <c r="A622" s="5" t="s">
        <v>1235</v>
      </c>
      <c r="B622" s="5" t="s">
        <v>1236</v>
      </c>
      <c r="C622" s="6">
        <v>38282</v>
      </c>
      <c r="D622" s="5" t="s">
        <v>1943</v>
      </c>
      <c r="E622" s="7">
        <v>12</v>
      </c>
      <c r="F622" s="7">
        <v>6.85</v>
      </c>
      <c r="G622" s="7">
        <v>2.82</v>
      </c>
      <c r="H622" s="7">
        <v>18</v>
      </c>
      <c r="I622" s="7">
        <v>7.07</v>
      </c>
      <c r="J622" s="7">
        <v>2.86</v>
      </c>
    </row>
    <row r="623" spans="1:10" ht="20.25" hidden="1" customHeight="1" x14ac:dyDescent="0.25">
      <c r="A623" s="5" t="s">
        <v>1237</v>
      </c>
      <c r="B623" s="5" t="s">
        <v>1238</v>
      </c>
      <c r="C623" s="6">
        <v>37831</v>
      </c>
      <c r="D623" s="5" t="s">
        <v>1943</v>
      </c>
      <c r="E623" s="7">
        <v>0</v>
      </c>
      <c r="F623" s="7">
        <v>0</v>
      </c>
      <c r="G623" s="7">
        <v>0</v>
      </c>
      <c r="H623" s="7">
        <v>19</v>
      </c>
      <c r="I623" s="7">
        <v>5.58</v>
      </c>
      <c r="J623" s="7">
        <v>2.21</v>
      </c>
    </row>
    <row r="624" spans="1:10" ht="20.25" hidden="1" customHeight="1" x14ac:dyDescent="0.25">
      <c r="A624" s="5" t="s">
        <v>1239</v>
      </c>
      <c r="B624" s="5" t="s">
        <v>1240</v>
      </c>
      <c r="C624" s="6">
        <v>38317</v>
      </c>
      <c r="D624" s="5" t="s">
        <v>1943</v>
      </c>
      <c r="E624" s="7">
        <v>12</v>
      </c>
      <c r="F624" s="7">
        <v>8.0299999999999994</v>
      </c>
      <c r="G624" s="7">
        <v>3.44</v>
      </c>
      <c r="H624" s="7">
        <v>18</v>
      </c>
      <c r="I624" s="7">
        <v>7.93</v>
      </c>
      <c r="J624" s="7">
        <v>3.42</v>
      </c>
    </row>
    <row r="625" spans="1:10" ht="20.25" hidden="1" customHeight="1" x14ac:dyDescent="0.25">
      <c r="A625" s="5" t="s">
        <v>1241</v>
      </c>
      <c r="B625" s="5" t="s">
        <v>1242</v>
      </c>
      <c r="C625" s="6">
        <v>38076</v>
      </c>
      <c r="D625" s="5" t="s">
        <v>1943</v>
      </c>
      <c r="E625" s="7">
        <v>12</v>
      </c>
      <c r="F625" s="7">
        <v>7.06</v>
      </c>
      <c r="G625" s="7">
        <v>2.8</v>
      </c>
      <c r="H625" s="7">
        <v>18</v>
      </c>
      <c r="I625" s="7">
        <v>6.57</v>
      </c>
      <c r="J625" s="7">
        <v>2.61</v>
      </c>
    </row>
    <row r="626" spans="1:10" ht="20.25" hidden="1" customHeight="1" x14ac:dyDescent="0.25">
      <c r="A626" s="5" t="s">
        <v>1243</v>
      </c>
      <c r="B626" s="5" t="s">
        <v>1244</v>
      </c>
      <c r="C626" s="6">
        <v>38313</v>
      </c>
      <c r="D626" s="5" t="s">
        <v>1943</v>
      </c>
      <c r="E626" s="7">
        <v>12</v>
      </c>
      <c r="F626" s="7">
        <v>3.83</v>
      </c>
      <c r="G626" s="7">
        <v>1.19</v>
      </c>
      <c r="H626" s="7">
        <v>16</v>
      </c>
      <c r="I626" s="7">
        <v>4.28</v>
      </c>
      <c r="J626" s="7">
        <v>0.93</v>
      </c>
    </row>
    <row r="627" spans="1:10" ht="20.25" customHeight="1" x14ac:dyDescent="0.25">
      <c r="A627" s="5" t="s">
        <v>1245</v>
      </c>
      <c r="B627" s="5" t="s">
        <v>1246</v>
      </c>
      <c r="C627" s="6">
        <v>37996</v>
      </c>
      <c r="D627" s="5" t="s">
        <v>1944</v>
      </c>
      <c r="E627" s="7">
        <v>13</v>
      </c>
      <c r="F627" s="7">
        <v>6.56</v>
      </c>
      <c r="G627" s="7">
        <v>2.56</v>
      </c>
      <c r="H627" s="7">
        <v>16</v>
      </c>
      <c r="I627" s="7">
        <v>5.84</v>
      </c>
      <c r="J627" s="7">
        <v>2.06</v>
      </c>
    </row>
    <row r="628" spans="1:10" ht="20.25" customHeight="1" x14ac:dyDescent="0.25">
      <c r="A628" s="5" t="s">
        <v>1247</v>
      </c>
      <c r="B628" s="5" t="s">
        <v>1248</v>
      </c>
      <c r="C628" s="6">
        <v>38317</v>
      </c>
      <c r="D628" s="5" t="s">
        <v>1944</v>
      </c>
      <c r="E628" s="7">
        <v>13</v>
      </c>
      <c r="F628" s="7">
        <v>5.76</v>
      </c>
      <c r="G628" s="7">
        <v>2.04</v>
      </c>
      <c r="H628" s="7">
        <v>16</v>
      </c>
      <c r="I628" s="7">
        <v>5.9</v>
      </c>
      <c r="J628" s="7">
        <v>2.14</v>
      </c>
    </row>
    <row r="629" spans="1:10" ht="20.25" customHeight="1" x14ac:dyDescent="0.25">
      <c r="A629" s="5" t="s">
        <v>1249</v>
      </c>
      <c r="B629" s="5" t="s">
        <v>1250</v>
      </c>
      <c r="C629" s="6">
        <v>38124</v>
      </c>
      <c r="D629" s="5" t="s">
        <v>1944</v>
      </c>
      <c r="E629" s="7">
        <v>13</v>
      </c>
      <c r="F629" s="7">
        <v>7.79</v>
      </c>
      <c r="G629" s="7">
        <v>3.38</v>
      </c>
      <c r="H629" s="7">
        <v>16</v>
      </c>
      <c r="I629" s="7">
        <v>7.04</v>
      </c>
      <c r="J629" s="7">
        <v>2.93</v>
      </c>
    </row>
    <row r="630" spans="1:10" ht="20.25" customHeight="1" x14ac:dyDescent="0.25">
      <c r="A630" s="5" t="s">
        <v>1251</v>
      </c>
      <c r="B630" s="5" t="s">
        <v>1252</v>
      </c>
      <c r="C630" s="6">
        <v>38229</v>
      </c>
      <c r="D630" s="5" t="s">
        <v>1944</v>
      </c>
      <c r="E630" s="7">
        <v>13</v>
      </c>
      <c r="F630" s="7">
        <v>5.97</v>
      </c>
      <c r="G630" s="7">
        <v>2.12</v>
      </c>
      <c r="H630" s="7">
        <v>19</v>
      </c>
      <c r="I630" s="7">
        <v>6.12</v>
      </c>
      <c r="J630" s="7">
        <v>2.2799999999999998</v>
      </c>
    </row>
    <row r="631" spans="1:10" ht="20.25" customHeight="1" x14ac:dyDescent="0.25">
      <c r="A631" s="5" t="s">
        <v>1253</v>
      </c>
      <c r="B631" s="5" t="s">
        <v>1254</v>
      </c>
      <c r="C631" s="6">
        <v>38232</v>
      </c>
      <c r="D631" s="5" t="s">
        <v>1944</v>
      </c>
      <c r="E631" s="7">
        <v>13</v>
      </c>
      <c r="F631" s="7">
        <v>6.77</v>
      </c>
      <c r="G631" s="7">
        <v>2.59</v>
      </c>
      <c r="H631" s="7">
        <v>16</v>
      </c>
      <c r="I631" s="7">
        <v>6.63</v>
      </c>
      <c r="J631" s="7">
        <v>2.56</v>
      </c>
    </row>
    <row r="632" spans="1:10" ht="20.25" customHeight="1" x14ac:dyDescent="0.25">
      <c r="A632" s="5" t="s">
        <v>1255</v>
      </c>
      <c r="B632" s="5" t="s">
        <v>1256</v>
      </c>
      <c r="C632" s="6">
        <v>38014</v>
      </c>
      <c r="D632" s="5" t="s">
        <v>1944</v>
      </c>
      <c r="E632" s="7">
        <v>13</v>
      </c>
      <c r="F632" s="7">
        <v>7.05</v>
      </c>
      <c r="G632" s="7">
        <v>2.87</v>
      </c>
      <c r="H632" s="7">
        <v>18</v>
      </c>
      <c r="I632" s="7">
        <v>6.03</v>
      </c>
      <c r="J632" s="7">
        <v>2.2200000000000002</v>
      </c>
    </row>
    <row r="633" spans="1:10" ht="20.25" customHeight="1" x14ac:dyDescent="0.25">
      <c r="A633" s="5" t="s">
        <v>1257</v>
      </c>
      <c r="B633" s="5" t="s">
        <v>1258</v>
      </c>
      <c r="C633" s="6">
        <v>37933</v>
      </c>
      <c r="D633" s="5" t="s">
        <v>1944</v>
      </c>
      <c r="E633" s="7">
        <v>13</v>
      </c>
      <c r="F633" s="7">
        <v>6.07</v>
      </c>
      <c r="G633" s="7">
        <v>2.25</v>
      </c>
      <c r="H633" s="7">
        <v>16</v>
      </c>
      <c r="I633" s="7">
        <v>0</v>
      </c>
      <c r="J633" s="7">
        <v>0</v>
      </c>
    </row>
    <row r="634" spans="1:10" ht="20.25" customHeight="1" x14ac:dyDescent="0.25">
      <c r="A634" s="5" t="s">
        <v>1259</v>
      </c>
      <c r="B634" s="5" t="s">
        <v>1260</v>
      </c>
      <c r="C634" s="6">
        <v>38311</v>
      </c>
      <c r="D634" s="5" t="s">
        <v>1944</v>
      </c>
      <c r="E634" s="7">
        <v>13</v>
      </c>
      <c r="F634" s="7">
        <v>7.45</v>
      </c>
      <c r="G634" s="7">
        <v>3.09</v>
      </c>
      <c r="H634" s="7">
        <v>19</v>
      </c>
      <c r="I634" s="7">
        <v>7.12</v>
      </c>
      <c r="J634" s="7">
        <v>2.98</v>
      </c>
    </row>
    <row r="635" spans="1:10" ht="20.25" customHeight="1" x14ac:dyDescent="0.25">
      <c r="A635" s="5" t="s">
        <v>1261</v>
      </c>
      <c r="B635" s="5" t="s">
        <v>1262</v>
      </c>
      <c r="C635" s="6">
        <v>38051</v>
      </c>
      <c r="D635" s="5" t="s">
        <v>1944</v>
      </c>
      <c r="E635" s="7">
        <v>13</v>
      </c>
      <c r="F635" s="7">
        <v>7.32</v>
      </c>
      <c r="G635" s="7">
        <v>3.02</v>
      </c>
      <c r="H635" s="7">
        <v>19</v>
      </c>
      <c r="I635" s="7">
        <v>7.43</v>
      </c>
      <c r="J635" s="7">
        <v>3.12</v>
      </c>
    </row>
    <row r="636" spans="1:10" ht="20.25" customHeight="1" x14ac:dyDescent="0.25">
      <c r="A636" s="5" t="s">
        <v>1263</v>
      </c>
      <c r="B636" s="5" t="s">
        <v>1264</v>
      </c>
      <c r="C636" s="6">
        <v>38181</v>
      </c>
      <c r="D636" s="5" t="s">
        <v>1944</v>
      </c>
      <c r="E636" s="7">
        <v>13</v>
      </c>
      <c r="F636" s="7">
        <v>7.08</v>
      </c>
      <c r="G636" s="7">
        <v>2.87</v>
      </c>
      <c r="H636" s="7">
        <v>16</v>
      </c>
      <c r="I636" s="7">
        <v>5.74</v>
      </c>
      <c r="J636" s="7">
        <v>2.0499999999999998</v>
      </c>
    </row>
    <row r="637" spans="1:10" ht="20.25" customHeight="1" x14ac:dyDescent="0.25">
      <c r="A637" s="5" t="s">
        <v>1265</v>
      </c>
      <c r="B637" s="5" t="s">
        <v>1266</v>
      </c>
      <c r="C637" s="6">
        <v>38177</v>
      </c>
      <c r="D637" s="5" t="s">
        <v>1944</v>
      </c>
      <c r="E637" s="7">
        <v>13</v>
      </c>
      <c r="F637" s="7">
        <v>6.69</v>
      </c>
      <c r="G637" s="7">
        <v>2.63</v>
      </c>
      <c r="H637" s="7">
        <v>16</v>
      </c>
      <c r="I637" s="7">
        <v>4.8899999999999997</v>
      </c>
      <c r="J637" s="7">
        <v>1.26</v>
      </c>
    </row>
    <row r="638" spans="1:10" ht="20.25" customHeight="1" x14ac:dyDescent="0.25">
      <c r="A638" s="5" t="s">
        <v>1267</v>
      </c>
      <c r="B638" s="5" t="s">
        <v>1268</v>
      </c>
      <c r="C638" s="6">
        <v>37991</v>
      </c>
      <c r="D638" s="5" t="s">
        <v>1944</v>
      </c>
      <c r="E638" s="7">
        <v>13</v>
      </c>
      <c r="F638" s="7">
        <v>7.27</v>
      </c>
      <c r="G638" s="7">
        <v>3</v>
      </c>
      <c r="H638" s="7">
        <v>16</v>
      </c>
      <c r="I638" s="7">
        <v>6.09</v>
      </c>
      <c r="J638" s="7">
        <v>2.27</v>
      </c>
    </row>
    <row r="639" spans="1:10" ht="20.25" customHeight="1" x14ac:dyDescent="0.25">
      <c r="A639" s="5" t="s">
        <v>1269</v>
      </c>
      <c r="B639" s="5" t="s">
        <v>1270</v>
      </c>
      <c r="C639" s="6">
        <v>37994</v>
      </c>
      <c r="D639" s="5" t="s">
        <v>1944</v>
      </c>
      <c r="E639" s="7">
        <v>13</v>
      </c>
      <c r="F639" s="7">
        <v>6.99</v>
      </c>
      <c r="G639" s="7">
        <v>2.86</v>
      </c>
      <c r="H639" s="7">
        <v>18</v>
      </c>
      <c r="I639" s="7">
        <v>6.92</v>
      </c>
      <c r="J639" s="7">
        <v>2.85</v>
      </c>
    </row>
    <row r="640" spans="1:10" ht="20.25" customHeight="1" x14ac:dyDescent="0.25">
      <c r="A640" s="5" t="s">
        <v>1271</v>
      </c>
      <c r="B640" s="5" t="s">
        <v>1272</v>
      </c>
      <c r="C640" s="6">
        <v>38322</v>
      </c>
      <c r="D640" s="5" t="s">
        <v>1944</v>
      </c>
      <c r="E640" s="7">
        <v>13</v>
      </c>
      <c r="F640" s="7">
        <v>7.85</v>
      </c>
      <c r="G640" s="7">
        <v>3.28</v>
      </c>
      <c r="H640" s="7">
        <v>16</v>
      </c>
      <c r="I640" s="7">
        <v>7.11</v>
      </c>
      <c r="J640" s="7">
        <v>2.97</v>
      </c>
    </row>
    <row r="641" spans="1:10" ht="20.25" customHeight="1" x14ac:dyDescent="0.25">
      <c r="A641" s="5" t="s">
        <v>1273</v>
      </c>
      <c r="B641" s="5" t="s">
        <v>1274</v>
      </c>
      <c r="C641" s="6">
        <v>37743</v>
      </c>
      <c r="D641" s="5" t="s">
        <v>1944</v>
      </c>
      <c r="E641" s="7">
        <v>13</v>
      </c>
      <c r="F641" s="7">
        <v>0.66</v>
      </c>
      <c r="G641" s="7">
        <v>0.15</v>
      </c>
      <c r="H641" s="7">
        <v>16</v>
      </c>
      <c r="I641" s="7">
        <v>0</v>
      </c>
      <c r="J641" s="7">
        <v>0</v>
      </c>
    </row>
    <row r="642" spans="1:10" ht="20.25" customHeight="1" x14ac:dyDescent="0.25">
      <c r="A642" s="5" t="s">
        <v>1275</v>
      </c>
      <c r="B642" s="5" t="s">
        <v>1276</v>
      </c>
      <c r="C642" s="6">
        <v>38081</v>
      </c>
      <c r="D642" s="5" t="s">
        <v>1944</v>
      </c>
      <c r="E642" s="7">
        <v>13</v>
      </c>
      <c r="F642" s="7">
        <v>7.17</v>
      </c>
      <c r="G642" s="7">
        <v>2.95</v>
      </c>
      <c r="H642" s="7">
        <v>16</v>
      </c>
      <c r="I642" s="7">
        <v>6.41</v>
      </c>
      <c r="J642" s="7">
        <v>2.48</v>
      </c>
    </row>
    <row r="643" spans="1:10" ht="20.25" customHeight="1" x14ac:dyDescent="0.25">
      <c r="A643" s="5" t="s">
        <v>1277</v>
      </c>
      <c r="B643" s="5" t="s">
        <v>1278</v>
      </c>
      <c r="C643" s="6">
        <v>38143</v>
      </c>
      <c r="D643" s="5" t="s">
        <v>1944</v>
      </c>
      <c r="E643" s="7">
        <v>13</v>
      </c>
      <c r="F643" s="7">
        <v>6.85</v>
      </c>
      <c r="G643" s="7">
        <v>2.71</v>
      </c>
      <c r="H643" s="7">
        <v>18</v>
      </c>
      <c r="I643" s="7">
        <v>6.5</v>
      </c>
      <c r="J643" s="7">
        <v>2.5099999999999998</v>
      </c>
    </row>
    <row r="644" spans="1:10" ht="20.25" customHeight="1" x14ac:dyDescent="0.25">
      <c r="A644" s="5" t="s">
        <v>1279</v>
      </c>
      <c r="B644" s="5" t="s">
        <v>1280</v>
      </c>
      <c r="C644" s="6">
        <v>38182</v>
      </c>
      <c r="D644" s="5" t="s">
        <v>1944</v>
      </c>
      <c r="E644" s="7">
        <v>13</v>
      </c>
      <c r="F644" s="7">
        <v>7.44</v>
      </c>
      <c r="G644" s="7">
        <v>3.02</v>
      </c>
      <c r="H644" s="7">
        <v>16</v>
      </c>
      <c r="I644" s="7">
        <v>6.05</v>
      </c>
      <c r="J644" s="7">
        <v>2.34</v>
      </c>
    </row>
    <row r="645" spans="1:10" ht="20.25" customHeight="1" x14ac:dyDescent="0.25">
      <c r="A645" s="5" t="s">
        <v>1281</v>
      </c>
      <c r="B645" s="5" t="s">
        <v>1282</v>
      </c>
      <c r="C645" s="6">
        <v>38293</v>
      </c>
      <c r="D645" s="5" t="s">
        <v>1944</v>
      </c>
      <c r="E645" s="7">
        <v>13</v>
      </c>
      <c r="F645" s="7">
        <v>6.92</v>
      </c>
      <c r="G645" s="7">
        <v>2.76</v>
      </c>
      <c r="H645" s="7">
        <v>16</v>
      </c>
      <c r="I645" s="7">
        <v>6.42</v>
      </c>
      <c r="J645" s="7">
        <v>2.5499999999999998</v>
      </c>
    </row>
    <row r="646" spans="1:10" ht="20.25" customHeight="1" x14ac:dyDescent="0.25">
      <c r="A646" s="5" t="s">
        <v>1283</v>
      </c>
      <c r="B646" s="5" t="s">
        <v>1284</v>
      </c>
      <c r="C646" s="6">
        <v>38109</v>
      </c>
      <c r="D646" s="5" t="s">
        <v>1944</v>
      </c>
      <c r="E646" s="7">
        <v>13</v>
      </c>
      <c r="F646" s="7">
        <v>6.3</v>
      </c>
      <c r="G646" s="7">
        <v>2.4300000000000002</v>
      </c>
      <c r="H646" s="7">
        <v>16</v>
      </c>
      <c r="I646" s="7">
        <v>6.07</v>
      </c>
      <c r="J646" s="7">
        <v>2.25</v>
      </c>
    </row>
    <row r="647" spans="1:10" ht="20.25" customHeight="1" x14ac:dyDescent="0.25">
      <c r="A647" s="5" t="s">
        <v>1285</v>
      </c>
      <c r="B647" s="5" t="s">
        <v>1286</v>
      </c>
      <c r="C647" s="6">
        <v>37306</v>
      </c>
      <c r="D647" s="5" t="s">
        <v>1944</v>
      </c>
      <c r="E647" s="7">
        <v>13</v>
      </c>
      <c r="F647" s="7">
        <v>4.95</v>
      </c>
      <c r="G647" s="7">
        <v>1.2</v>
      </c>
      <c r="H647" s="7">
        <v>19</v>
      </c>
      <c r="I647" s="7">
        <v>6.01</v>
      </c>
      <c r="J647" s="7">
        <v>2.27</v>
      </c>
    </row>
    <row r="648" spans="1:10" ht="20.25" customHeight="1" x14ac:dyDescent="0.25">
      <c r="A648" s="5" t="s">
        <v>1287</v>
      </c>
      <c r="B648" s="5" t="s">
        <v>1288</v>
      </c>
      <c r="C648" s="6">
        <v>37905</v>
      </c>
      <c r="D648" s="5" t="s">
        <v>1944</v>
      </c>
      <c r="E648" s="7">
        <v>13</v>
      </c>
      <c r="F648" s="7">
        <v>7.9</v>
      </c>
      <c r="G648" s="7">
        <v>3.28</v>
      </c>
      <c r="H648" s="7">
        <v>19</v>
      </c>
      <c r="I648" s="7">
        <v>7.85</v>
      </c>
      <c r="J648" s="7">
        <v>3.4</v>
      </c>
    </row>
    <row r="649" spans="1:10" ht="20.25" customHeight="1" x14ac:dyDescent="0.25">
      <c r="A649" s="5" t="s">
        <v>1289</v>
      </c>
      <c r="B649" s="5" t="s">
        <v>1290</v>
      </c>
      <c r="C649" s="6">
        <v>38324</v>
      </c>
      <c r="D649" s="5" t="s">
        <v>1944</v>
      </c>
      <c r="E649" s="7">
        <v>13</v>
      </c>
      <c r="F649" s="7">
        <v>7.86</v>
      </c>
      <c r="G649" s="7">
        <v>3.33</v>
      </c>
      <c r="H649" s="7">
        <v>18</v>
      </c>
      <c r="I649" s="7">
        <v>7.46</v>
      </c>
      <c r="J649" s="7">
        <v>3.1</v>
      </c>
    </row>
    <row r="650" spans="1:10" ht="20.25" customHeight="1" x14ac:dyDescent="0.25">
      <c r="A650" s="5" t="s">
        <v>1291</v>
      </c>
      <c r="B650" s="5" t="s">
        <v>1292</v>
      </c>
      <c r="C650" s="6">
        <v>38137</v>
      </c>
      <c r="D650" s="5" t="s">
        <v>1944</v>
      </c>
      <c r="E650" s="7">
        <v>13</v>
      </c>
      <c r="F650" s="7">
        <v>6.43</v>
      </c>
      <c r="G650" s="7">
        <v>2.4300000000000002</v>
      </c>
      <c r="H650" s="7">
        <v>16</v>
      </c>
      <c r="I650" s="7">
        <v>6.38</v>
      </c>
      <c r="J650" s="7">
        <v>2.4700000000000002</v>
      </c>
    </row>
    <row r="651" spans="1:10" ht="20.25" customHeight="1" x14ac:dyDescent="0.25">
      <c r="A651" s="5" t="s">
        <v>1293</v>
      </c>
      <c r="B651" s="5" t="s">
        <v>1294</v>
      </c>
      <c r="C651" s="6">
        <v>38051</v>
      </c>
      <c r="D651" s="5" t="s">
        <v>1944</v>
      </c>
      <c r="E651" s="7">
        <v>13</v>
      </c>
      <c r="F651" s="7">
        <v>5.75</v>
      </c>
      <c r="G651" s="7">
        <v>1.87</v>
      </c>
      <c r="H651" s="7">
        <v>16</v>
      </c>
      <c r="I651" s="7">
        <v>4.88</v>
      </c>
      <c r="J651" s="7">
        <v>1.43</v>
      </c>
    </row>
    <row r="652" spans="1:10" ht="20.25" customHeight="1" x14ac:dyDescent="0.25">
      <c r="A652" s="5" t="s">
        <v>1295</v>
      </c>
      <c r="B652" s="5" t="s">
        <v>1296</v>
      </c>
      <c r="C652" s="6">
        <v>38080</v>
      </c>
      <c r="D652" s="5" t="s">
        <v>1944</v>
      </c>
      <c r="E652" s="7">
        <v>13</v>
      </c>
      <c r="F652" s="7">
        <v>7.54</v>
      </c>
      <c r="G652" s="7">
        <v>3.17</v>
      </c>
      <c r="H652" s="7">
        <v>18</v>
      </c>
      <c r="I652" s="7">
        <v>6.23</v>
      </c>
      <c r="J652" s="7">
        <v>2.44</v>
      </c>
    </row>
    <row r="653" spans="1:10" ht="20.25" customHeight="1" x14ac:dyDescent="0.25">
      <c r="A653" s="5" t="s">
        <v>1297</v>
      </c>
      <c r="B653" s="5" t="s">
        <v>1298</v>
      </c>
      <c r="C653" s="6">
        <v>38073</v>
      </c>
      <c r="D653" s="5" t="s">
        <v>1944</v>
      </c>
      <c r="E653" s="7">
        <v>13</v>
      </c>
      <c r="F653" s="7">
        <v>6.82</v>
      </c>
      <c r="G653" s="7">
        <v>2.79</v>
      </c>
      <c r="H653" s="7">
        <v>18</v>
      </c>
      <c r="I653" s="7">
        <v>6.59</v>
      </c>
      <c r="J653" s="7">
        <v>2.62</v>
      </c>
    </row>
    <row r="654" spans="1:10" ht="20.25" customHeight="1" x14ac:dyDescent="0.25">
      <c r="A654" s="5" t="s">
        <v>1299</v>
      </c>
      <c r="B654" s="5" t="s">
        <v>1300</v>
      </c>
      <c r="C654" s="6">
        <v>37889</v>
      </c>
      <c r="D654" s="5" t="s">
        <v>1944</v>
      </c>
      <c r="E654" s="7">
        <v>18</v>
      </c>
      <c r="F654" s="7">
        <v>4.26</v>
      </c>
      <c r="G654" s="7">
        <v>1.51</v>
      </c>
      <c r="H654" s="7">
        <v>18</v>
      </c>
      <c r="I654" s="7">
        <v>6.68</v>
      </c>
      <c r="J654" s="7">
        <v>2.66</v>
      </c>
    </row>
    <row r="655" spans="1:10" ht="20.25" customHeight="1" x14ac:dyDescent="0.25">
      <c r="A655" s="5" t="s">
        <v>1301</v>
      </c>
      <c r="B655" s="5" t="s">
        <v>1302</v>
      </c>
      <c r="C655" s="6">
        <v>38186</v>
      </c>
      <c r="D655" s="5" t="s">
        <v>1944</v>
      </c>
      <c r="E655" s="7">
        <v>13</v>
      </c>
      <c r="F655" s="7">
        <v>2.3199999999999998</v>
      </c>
      <c r="G655" s="7">
        <v>0.84</v>
      </c>
      <c r="H655" s="7">
        <v>16</v>
      </c>
      <c r="I655" s="7">
        <v>0</v>
      </c>
      <c r="J655" s="7">
        <v>0</v>
      </c>
    </row>
    <row r="656" spans="1:10" ht="20.25" customHeight="1" x14ac:dyDescent="0.25">
      <c r="A656" s="5" t="s">
        <v>1303</v>
      </c>
      <c r="B656" s="5" t="s">
        <v>1304</v>
      </c>
      <c r="C656" s="6">
        <v>38253</v>
      </c>
      <c r="D656" s="5" t="s">
        <v>1944</v>
      </c>
      <c r="E656" s="7">
        <v>13</v>
      </c>
      <c r="F656" s="7">
        <v>5.32</v>
      </c>
      <c r="G656" s="7">
        <v>1.82</v>
      </c>
      <c r="H656" s="7">
        <v>16</v>
      </c>
      <c r="I656" s="7">
        <v>4.21</v>
      </c>
      <c r="J656" s="7">
        <v>0.83</v>
      </c>
    </row>
    <row r="657" spans="1:10" ht="20.25" customHeight="1" x14ac:dyDescent="0.25">
      <c r="A657" s="5" t="s">
        <v>1305</v>
      </c>
      <c r="B657" s="5" t="s">
        <v>1306</v>
      </c>
      <c r="C657" s="6">
        <v>38184</v>
      </c>
      <c r="D657" s="5" t="s">
        <v>1944</v>
      </c>
      <c r="E657" s="7">
        <v>13</v>
      </c>
      <c r="F657" s="7">
        <v>8.9499999999999993</v>
      </c>
      <c r="G657" s="7">
        <v>3.87</v>
      </c>
      <c r="H657" s="7">
        <v>18</v>
      </c>
      <c r="I657" s="7">
        <v>8.73</v>
      </c>
      <c r="J657" s="7">
        <v>3.76</v>
      </c>
    </row>
    <row r="658" spans="1:10" ht="20.25" customHeight="1" x14ac:dyDescent="0.25">
      <c r="A658" s="5" t="s">
        <v>1307</v>
      </c>
      <c r="B658" s="5" t="s">
        <v>1308</v>
      </c>
      <c r="C658" s="6">
        <v>38012</v>
      </c>
      <c r="D658" s="5" t="s">
        <v>1944</v>
      </c>
      <c r="E658" s="7">
        <v>13</v>
      </c>
      <c r="F658" s="7">
        <v>6.08</v>
      </c>
      <c r="G658" s="7">
        <v>2.2000000000000002</v>
      </c>
      <c r="H658" s="7">
        <v>16</v>
      </c>
      <c r="I658" s="7">
        <v>4.04</v>
      </c>
      <c r="J658" s="7">
        <v>1.06</v>
      </c>
    </row>
    <row r="659" spans="1:10" ht="20.25" customHeight="1" x14ac:dyDescent="0.25">
      <c r="A659" s="5" t="s">
        <v>1309</v>
      </c>
      <c r="B659" s="5" t="s">
        <v>1310</v>
      </c>
      <c r="C659" s="6">
        <v>38068</v>
      </c>
      <c r="D659" s="5" t="s">
        <v>1944</v>
      </c>
      <c r="E659" s="7">
        <v>13</v>
      </c>
      <c r="F659" s="7">
        <v>8.07</v>
      </c>
      <c r="G659" s="7">
        <v>3.41</v>
      </c>
      <c r="H659" s="7">
        <v>16</v>
      </c>
      <c r="I659" s="7">
        <v>8.19</v>
      </c>
      <c r="J659" s="7">
        <v>3.58</v>
      </c>
    </row>
    <row r="660" spans="1:10" ht="20.25" customHeight="1" x14ac:dyDescent="0.25">
      <c r="A660" s="5" t="s">
        <v>1311</v>
      </c>
      <c r="B660" s="5" t="s">
        <v>1312</v>
      </c>
      <c r="C660" s="6">
        <v>37996</v>
      </c>
      <c r="D660" s="5" t="s">
        <v>1944</v>
      </c>
      <c r="E660" s="7">
        <v>13</v>
      </c>
      <c r="F660" s="7">
        <v>6.82</v>
      </c>
      <c r="G660" s="7">
        <v>2.63</v>
      </c>
      <c r="H660" s="7">
        <v>19</v>
      </c>
      <c r="I660" s="7">
        <v>5.87</v>
      </c>
      <c r="J660" s="7">
        <v>2.1</v>
      </c>
    </row>
    <row r="661" spans="1:10" ht="20.25" customHeight="1" x14ac:dyDescent="0.25">
      <c r="A661" s="5" t="s">
        <v>1313</v>
      </c>
      <c r="B661" s="5" t="s">
        <v>1314</v>
      </c>
      <c r="C661" s="6">
        <v>37988</v>
      </c>
      <c r="D661" s="5" t="s">
        <v>1944</v>
      </c>
      <c r="E661" s="7">
        <v>13</v>
      </c>
      <c r="F661" s="7">
        <v>6.58</v>
      </c>
      <c r="G661" s="7">
        <v>2.54</v>
      </c>
      <c r="H661" s="7">
        <v>16</v>
      </c>
      <c r="I661" s="7">
        <v>3.89</v>
      </c>
      <c r="J661" s="7">
        <v>1.04</v>
      </c>
    </row>
    <row r="662" spans="1:10" ht="20.25" customHeight="1" x14ac:dyDescent="0.25">
      <c r="A662" s="5" t="s">
        <v>1315</v>
      </c>
      <c r="B662" s="5" t="s">
        <v>1316</v>
      </c>
      <c r="C662" s="6">
        <v>38045</v>
      </c>
      <c r="D662" s="5" t="s">
        <v>1944</v>
      </c>
      <c r="E662" s="7">
        <v>13</v>
      </c>
      <c r="F662" s="7">
        <v>4.54</v>
      </c>
      <c r="G662" s="7">
        <v>1.66</v>
      </c>
      <c r="H662" s="7">
        <v>16</v>
      </c>
      <c r="I662" s="7">
        <v>4.6100000000000003</v>
      </c>
      <c r="J662" s="7">
        <v>1.51</v>
      </c>
    </row>
    <row r="663" spans="1:10" ht="20.25" customHeight="1" x14ac:dyDescent="0.25">
      <c r="A663" s="5" t="s">
        <v>1317</v>
      </c>
      <c r="B663" s="5" t="s">
        <v>1318</v>
      </c>
      <c r="C663" s="6">
        <v>38035</v>
      </c>
      <c r="D663" s="5" t="s">
        <v>1944</v>
      </c>
      <c r="E663" s="7">
        <v>13</v>
      </c>
      <c r="F663" s="7">
        <v>7.12</v>
      </c>
      <c r="G663" s="7">
        <v>2.94</v>
      </c>
      <c r="H663" s="7">
        <v>16</v>
      </c>
      <c r="I663" s="7">
        <v>0</v>
      </c>
      <c r="J663" s="7">
        <v>0</v>
      </c>
    </row>
    <row r="664" spans="1:10" ht="20.25" customHeight="1" x14ac:dyDescent="0.25">
      <c r="A664" s="5" t="s">
        <v>1319</v>
      </c>
      <c r="B664" s="5" t="s">
        <v>1320</v>
      </c>
      <c r="C664" s="6">
        <v>38116</v>
      </c>
      <c r="D664" s="5" t="s">
        <v>1944</v>
      </c>
      <c r="E664" s="7">
        <v>13</v>
      </c>
      <c r="F664" s="7">
        <v>7.61</v>
      </c>
      <c r="G664" s="7">
        <v>3.19</v>
      </c>
      <c r="H664" s="7">
        <v>16</v>
      </c>
      <c r="I664" s="7">
        <v>6.34</v>
      </c>
      <c r="J664" s="7">
        <v>2.39</v>
      </c>
    </row>
    <row r="665" spans="1:10" ht="20.25" customHeight="1" x14ac:dyDescent="0.25">
      <c r="A665" s="5" t="s">
        <v>1321</v>
      </c>
      <c r="B665" s="5" t="s">
        <v>1322</v>
      </c>
      <c r="C665" s="6">
        <v>38069</v>
      </c>
      <c r="D665" s="5" t="s">
        <v>1944</v>
      </c>
      <c r="E665" s="7">
        <v>13</v>
      </c>
      <c r="F665" s="7">
        <v>8.58</v>
      </c>
      <c r="G665" s="7">
        <v>3.77</v>
      </c>
      <c r="H665" s="7">
        <v>16</v>
      </c>
      <c r="I665" s="7">
        <v>6.74</v>
      </c>
      <c r="J665" s="7">
        <v>2.67</v>
      </c>
    </row>
    <row r="666" spans="1:10" ht="20.25" customHeight="1" x14ac:dyDescent="0.25">
      <c r="A666" s="5" t="s">
        <v>1323</v>
      </c>
      <c r="B666" s="5" t="s">
        <v>1324</v>
      </c>
      <c r="C666" s="6">
        <v>38269</v>
      </c>
      <c r="D666" s="5" t="s">
        <v>1944</v>
      </c>
      <c r="E666" s="7">
        <v>13</v>
      </c>
      <c r="F666" s="7">
        <v>5.33</v>
      </c>
      <c r="G666" s="7">
        <v>1.84</v>
      </c>
      <c r="H666" s="7">
        <v>16</v>
      </c>
      <c r="I666" s="7">
        <v>5.0599999999999996</v>
      </c>
      <c r="J666" s="7">
        <v>1.85</v>
      </c>
    </row>
    <row r="667" spans="1:10" ht="20.25" customHeight="1" x14ac:dyDescent="0.25">
      <c r="A667" s="5" t="s">
        <v>1325</v>
      </c>
      <c r="B667" s="5" t="s">
        <v>1326</v>
      </c>
      <c r="C667" s="6">
        <v>38121</v>
      </c>
      <c r="D667" s="5" t="s">
        <v>1944</v>
      </c>
      <c r="E667" s="7">
        <v>13</v>
      </c>
      <c r="F667" s="7">
        <v>0.35</v>
      </c>
      <c r="G667" s="7">
        <v>0</v>
      </c>
      <c r="H667" s="7">
        <v>16</v>
      </c>
      <c r="I667" s="7">
        <v>0</v>
      </c>
      <c r="J667" s="7">
        <v>0</v>
      </c>
    </row>
    <row r="668" spans="1:10" ht="20.25" customHeight="1" x14ac:dyDescent="0.25">
      <c r="A668" s="5" t="s">
        <v>1327</v>
      </c>
      <c r="B668" s="5" t="s">
        <v>1328</v>
      </c>
      <c r="C668" s="6">
        <v>38262</v>
      </c>
      <c r="D668" s="5" t="s">
        <v>1944</v>
      </c>
      <c r="E668" s="7">
        <v>13</v>
      </c>
      <c r="F668" s="7">
        <v>8.61</v>
      </c>
      <c r="G668" s="7">
        <v>3.69</v>
      </c>
      <c r="H668" s="7">
        <v>18</v>
      </c>
      <c r="I668" s="7">
        <v>8.33</v>
      </c>
      <c r="J668" s="7">
        <v>3.6</v>
      </c>
    </row>
    <row r="669" spans="1:10" ht="20.25" customHeight="1" x14ac:dyDescent="0.25">
      <c r="A669" s="5" t="s">
        <v>1329</v>
      </c>
      <c r="B669" s="5" t="s">
        <v>1330</v>
      </c>
      <c r="C669" s="6">
        <v>38149</v>
      </c>
      <c r="D669" s="5" t="s">
        <v>1944</v>
      </c>
      <c r="E669" s="7">
        <v>13</v>
      </c>
      <c r="F669" s="7">
        <v>6.89</v>
      </c>
      <c r="G669" s="7">
        <v>2.69</v>
      </c>
      <c r="H669" s="7">
        <v>16</v>
      </c>
      <c r="I669" s="7">
        <v>5.38</v>
      </c>
      <c r="J669" s="7">
        <v>1.81</v>
      </c>
    </row>
    <row r="670" spans="1:10" ht="20.25" customHeight="1" x14ac:dyDescent="0.25">
      <c r="A670" s="5" t="s">
        <v>1331</v>
      </c>
      <c r="B670" s="5" t="s">
        <v>1332</v>
      </c>
      <c r="C670" s="6">
        <v>38246</v>
      </c>
      <c r="D670" s="5" t="s">
        <v>1944</v>
      </c>
      <c r="E670" s="7">
        <v>13</v>
      </c>
      <c r="F670" s="7">
        <v>7.04</v>
      </c>
      <c r="G670" s="7">
        <v>2.92</v>
      </c>
      <c r="H670" s="7">
        <v>16</v>
      </c>
      <c r="I670" s="7">
        <v>5.77</v>
      </c>
      <c r="J670" s="7">
        <v>2.06</v>
      </c>
    </row>
    <row r="671" spans="1:10" ht="20.25" customHeight="1" x14ac:dyDescent="0.25">
      <c r="A671" s="5" t="s">
        <v>1333</v>
      </c>
      <c r="B671" s="5" t="s">
        <v>1334</v>
      </c>
      <c r="C671" s="6">
        <v>38185</v>
      </c>
      <c r="D671" s="5" t="s">
        <v>1944</v>
      </c>
      <c r="E671" s="7">
        <v>13</v>
      </c>
      <c r="F671" s="7">
        <v>7.08</v>
      </c>
      <c r="G671" s="7">
        <v>2.82</v>
      </c>
      <c r="H671" s="7">
        <v>16</v>
      </c>
      <c r="I671" s="7">
        <v>7.43</v>
      </c>
      <c r="J671" s="7">
        <v>3.11</v>
      </c>
    </row>
    <row r="672" spans="1:10" ht="20.25" customHeight="1" x14ac:dyDescent="0.25">
      <c r="A672" s="5" t="s">
        <v>1335</v>
      </c>
      <c r="B672" s="5" t="s">
        <v>1336</v>
      </c>
      <c r="C672" s="6">
        <v>38325</v>
      </c>
      <c r="D672" s="5" t="s">
        <v>1944</v>
      </c>
      <c r="E672" s="7">
        <v>13</v>
      </c>
      <c r="F672" s="7">
        <v>7.65</v>
      </c>
      <c r="G672" s="7">
        <v>3.23</v>
      </c>
      <c r="H672" s="7">
        <v>16</v>
      </c>
      <c r="I672" s="7">
        <v>6.99</v>
      </c>
      <c r="J672" s="7">
        <v>2.8</v>
      </c>
    </row>
    <row r="673" spans="1:10" ht="20.25" customHeight="1" x14ac:dyDescent="0.25">
      <c r="A673" s="5" t="s">
        <v>1337</v>
      </c>
      <c r="B673" s="5" t="s">
        <v>1338</v>
      </c>
      <c r="C673" s="6">
        <v>38083</v>
      </c>
      <c r="D673" s="5" t="s">
        <v>1944</v>
      </c>
      <c r="E673" s="7">
        <v>13</v>
      </c>
      <c r="F673" s="7">
        <v>2.5099999999999998</v>
      </c>
      <c r="G673" s="7">
        <v>1.02</v>
      </c>
      <c r="H673" s="7">
        <v>16</v>
      </c>
      <c r="I673" s="7">
        <v>0</v>
      </c>
      <c r="J673" s="7">
        <v>0</v>
      </c>
    </row>
    <row r="674" spans="1:10" ht="20.25" customHeight="1" x14ac:dyDescent="0.25">
      <c r="A674" s="5" t="s">
        <v>1339</v>
      </c>
      <c r="B674" s="5" t="s">
        <v>1340</v>
      </c>
      <c r="C674" s="6">
        <v>38006</v>
      </c>
      <c r="D674" s="5" t="s">
        <v>1944</v>
      </c>
      <c r="E674" s="7">
        <v>13</v>
      </c>
      <c r="F674" s="7">
        <v>6.85</v>
      </c>
      <c r="G674" s="7">
        <v>2.74</v>
      </c>
      <c r="H674" s="7">
        <v>18</v>
      </c>
      <c r="I674" s="7">
        <v>7.22</v>
      </c>
      <c r="J674" s="7">
        <v>2.95</v>
      </c>
    </row>
    <row r="675" spans="1:10" ht="20.25" customHeight="1" x14ac:dyDescent="0.25">
      <c r="A675" s="5" t="s">
        <v>1341</v>
      </c>
      <c r="B675" s="5" t="s">
        <v>1342</v>
      </c>
      <c r="C675" s="6">
        <v>38045</v>
      </c>
      <c r="D675" s="5" t="s">
        <v>1944</v>
      </c>
      <c r="E675" s="7">
        <v>13</v>
      </c>
      <c r="F675" s="7">
        <v>5.25</v>
      </c>
      <c r="G675" s="7">
        <v>1.58</v>
      </c>
      <c r="H675" s="7">
        <v>16</v>
      </c>
      <c r="I675" s="7">
        <v>3.21</v>
      </c>
      <c r="J675" s="7">
        <v>0.7</v>
      </c>
    </row>
    <row r="676" spans="1:10" ht="20.25" customHeight="1" x14ac:dyDescent="0.25">
      <c r="A676" s="5" t="s">
        <v>1343</v>
      </c>
      <c r="B676" s="5" t="s">
        <v>1344</v>
      </c>
      <c r="C676" s="6">
        <v>38034</v>
      </c>
      <c r="D676" s="5" t="s">
        <v>1944</v>
      </c>
      <c r="E676" s="7">
        <v>13</v>
      </c>
      <c r="F676" s="7">
        <v>6.96</v>
      </c>
      <c r="G676" s="7">
        <v>2.74</v>
      </c>
      <c r="H676" s="7">
        <v>16</v>
      </c>
      <c r="I676" s="7">
        <v>6.64</v>
      </c>
      <c r="J676" s="7">
        <v>2.61</v>
      </c>
    </row>
    <row r="677" spans="1:10" ht="20.25" customHeight="1" x14ac:dyDescent="0.25">
      <c r="A677" s="5" t="s">
        <v>1345</v>
      </c>
      <c r="B677" s="5" t="s">
        <v>1346</v>
      </c>
      <c r="C677" s="6">
        <v>38133</v>
      </c>
      <c r="D677" s="5" t="s">
        <v>1944</v>
      </c>
      <c r="E677" s="7">
        <v>13</v>
      </c>
      <c r="F677" s="7">
        <v>7.65</v>
      </c>
      <c r="G677" s="7">
        <v>3.25</v>
      </c>
      <c r="H677" s="7">
        <v>18</v>
      </c>
      <c r="I677" s="7">
        <v>6.82</v>
      </c>
      <c r="J677" s="7">
        <v>2.7</v>
      </c>
    </row>
    <row r="678" spans="1:10" ht="20.25" customHeight="1" x14ac:dyDescent="0.25">
      <c r="A678" s="5" t="s">
        <v>1347</v>
      </c>
      <c r="B678" s="5" t="s">
        <v>1348</v>
      </c>
      <c r="C678" s="6">
        <v>38117</v>
      </c>
      <c r="D678" s="5" t="s">
        <v>1944</v>
      </c>
      <c r="E678" s="7">
        <v>13</v>
      </c>
      <c r="F678" s="7">
        <v>0.63</v>
      </c>
      <c r="G678" s="7">
        <v>0.13</v>
      </c>
      <c r="H678" s="7">
        <v>16</v>
      </c>
      <c r="I678" s="7">
        <v>0</v>
      </c>
      <c r="J678" s="7">
        <v>0</v>
      </c>
    </row>
    <row r="679" spans="1:10" ht="20.25" customHeight="1" x14ac:dyDescent="0.25">
      <c r="A679" s="5" t="s">
        <v>1349</v>
      </c>
      <c r="B679" s="5" t="s">
        <v>1350</v>
      </c>
      <c r="C679" s="6">
        <v>38031</v>
      </c>
      <c r="D679" s="5" t="s">
        <v>1944</v>
      </c>
      <c r="E679" s="7">
        <v>13</v>
      </c>
      <c r="F679" s="7">
        <v>6.39</v>
      </c>
      <c r="G679" s="7">
        <v>2.48</v>
      </c>
      <c r="H679" s="7">
        <v>16</v>
      </c>
      <c r="I679" s="7">
        <v>6.3</v>
      </c>
      <c r="J679" s="7">
        <v>2.41</v>
      </c>
    </row>
    <row r="680" spans="1:10" ht="20.25" customHeight="1" x14ac:dyDescent="0.25">
      <c r="A680" s="5" t="s">
        <v>1351</v>
      </c>
      <c r="B680" s="5" t="s">
        <v>1352</v>
      </c>
      <c r="C680" s="6">
        <v>38195</v>
      </c>
      <c r="D680" s="5" t="s">
        <v>1944</v>
      </c>
      <c r="E680" s="7">
        <v>13</v>
      </c>
      <c r="F680" s="7">
        <v>6.34</v>
      </c>
      <c r="G680" s="7">
        <v>2.38</v>
      </c>
      <c r="H680" s="7">
        <v>16</v>
      </c>
      <c r="I680" s="7">
        <v>6.46</v>
      </c>
      <c r="J680" s="7">
        <v>2.4700000000000002</v>
      </c>
    </row>
    <row r="681" spans="1:10" ht="20.25" customHeight="1" x14ac:dyDescent="0.25">
      <c r="A681" s="5" t="s">
        <v>1353</v>
      </c>
      <c r="B681" s="5" t="s">
        <v>1354</v>
      </c>
      <c r="C681" s="6">
        <v>38014</v>
      </c>
      <c r="D681" s="5" t="s">
        <v>1944</v>
      </c>
      <c r="E681" s="7">
        <v>13</v>
      </c>
      <c r="F681" s="7">
        <v>8.0500000000000007</v>
      </c>
      <c r="G681" s="7">
        <v>3.45</v>
      </c>
      <c r="H681" s="7">
        <v>16</v>
      </c>
      <c r="I681" s="7">
        <v>6.78</v>
      </c>
      <c r="J681" s="7">
        <v>2.7</v>
      </c>
    </row>
    <row r="682" spans="1:10" ht="20.25" customHeight="1" x14ac:dyDescent="0.25">
      <c r="A682" s="5" t="s">
        <v>1355</v>
      </c>
      <c r="B682" s="5" t="s">
        <v>1352</v>
      </c>
      <c r="C682" s="6">
        <v>38254</v>
      </c>
      <c r="D682" s="5" t="s">
        <v>1944</v>
      </c>
      <c r="E682" s="7">
        <v>13</v>
      </c>
      <c r="F682" s="7">
        <v>0.65</v>
      </c>
      <c r="G682" s="7">
        <v>0.15</v>
      </c>
      <c r="H682" s="7">
        <v>16</v>
      </c>
      <c r="I682" s="7">
        <v>0</v>
      </c>
      <c r="J682" s="7">
        <v>0</v>
      </c>
    </row>
    <row r="683" spans="1:10" ht="20.25" customHeight="1" x14ac:dyDescent="0.25">
      <c r="A683" s="5" t="s">
        <v>1356</v>
      </c>
      <c r="B683" s="5" t="s">
        <v>1357</v>
      </c>
      <c r="C683" s="6">
        <v>38097</v>
      </c>
      <c r="D683" s="5" t="s">
        <v>1944</v>
      </c>
      <c r="E683" s="7">
        <v>13</v>
      </c>
      <c r="F683" s="7">
        <v>7.61</v>
      </c>
      <c r="G683" s="7">
        <v>3.25</v>
      </c>
      <c r="H683" s="7">
        <v>18</v>
      </c>
      <c r="I683" s="7">
        <v>6.98</v>
      </c>
      <c r="J683" s="7">
        <v>2.81</v>
      </c>
    </row>
    <row r="684" spans="1:10" ht="20.25" customHeight="1" x14ac:dyDescent="0.25">
      <c r="A684" s="5" t="s">
        <v>1358</v>
      </c>
      <c r="B684" s="5" t="s">
        <v>1359</v>
      </c>
      <c r="C684" s="6">
        <v>38084</v>
      </c>
      <c r="D684" s="5" t="s">
        <v>1944</v>
      </c>
      <c r="E684" s="7">
        <v>13</v>
      </c>
      <c r="F684" s="7">
        <v>7.78</v>
      </c>
      <c r="G684" s="7">
        <v>3.41</v>
      </c>
      <c r="H684" s="7">
        <v>18</v>
      </c>
      <c r="I684" s="7">
        <v>7.41</v>
      </c>
      <c r="J684" s="7">
        <v>3.01</v>
      </c>
    </row>
    <row r="685" spans="1:10" ht="20.25" customHeight="1" x14ac:dyDescent="0.25">
      <c r="A685" s="5" t="s">
        <v>1360</v>
      </c>
      <c r="B685" s="5" t="s">
        <v>1361</v>
      </c>
      <c r="C685" s="6">
        <v>38006</v>
      </c>
      <c r="D685" s="5" t="s">
        <v>1944</v>
      </c>
      <c r="E685" s="7">
        <v>13</v>
      </c>
      <c r="F685" s="7">
        <v>6.55</v>
      </c>
      <c r="G685" s="7">
        <v>2.5299999999999998</v>
      </c>
      <c r="H685" s="7">
        <v>16</v>
      </c>
      <c r="I685" s="7">
        <v>6.22</v>
      </c>
      <c r="J685" s="7">
        <v>2.41</v>
      </c>
    </row>
    <row r="686" spans="1:10" ht="20.25" customHeight="1" x14ac:dyDescent="0.25">
      <c r="A686" s="5" t="s">
        <v>1362</v>
      </c>
      <c r="B686" s="5" t="s">
        <v>1363</v>
      </c>
      <c r="C686" s="6">
        <v>38189</v>
      </c>
      <c r="D686" s="5" t="s">
        <v>1944</v>
      </c>
      <c r="E686" s="7">
        <v>13</v>
      </c>
      <c r="F686" s="7">
        <v>6.28</v>
      </c>
      <c r="G686" s="7">
        <v>2.2799999999999998</v>
      </c>
      <c r="H686" s="7">
        <v>19</v>
      </c>
      <c r="I686" s="7">
        <v>6.18</v>
      </c>
      <c r="J686" s="7">
        <v>2.29</v>
      </c>
    </row>
    <row r="687" spans="1:10" ht="20.25" customHeight="1" x14ac:dyDescent="0.25">
      <c r="A687" s="5" t="s">
        <v>1364</v>
      </c>
      <c r="B687" s="5" t="s">
        <v>1365</v>
      </c>
      <c r="C687" s="6">
        <v>38106</v>
      </c>
      <c r="D687" s="5" t="s">
        <v>1944</v>
      </c>
      <c r="E687" s="7">
        <v>13</v>
      </c>
      <c r="F687" s="7">
        <v>5.68</v>
      </c>
      <c r="G687" s="7">
        <v>1.94</v>
      </c>
      <c r="H687" s="7">
        <v>17</v>
      </c>
      <c r="I687" s="7">
        <v>1.83</v>
      </c>
      <c r="J687" s="7">
        <v>0.41</v>
      </c>
    </row>
    <row r="688" spans="1:10" ht="20.25" customHeight="1" x14ac:dyDescent="0.25">
      <c r="A688" s="5" t="s">
        <v>1366</v>
      </c>
      <c r="B688" s="5" t="s">
        <v>1367</v>
      </c>
      <c r="C688" s="6">
        <v>38158</v>
      </c>
      <c r="D688" s="5" t="s">
        <v>1944</v>
      </c>
      <c r="E688" s="7">
        <v>13</v>
      </c>
      <c r="F688" s="7">
        <v>6.29</v>
      </c>
      <c r="G688" s="7">
        <v>2.4700000000000002</v>
      </c>
      <c r="H688" s="7">
        <v>16</v>
      </c>
      <c r="I688" s="7">
        <v>5.26</v>
      </c>
      <c r="J688" s="7">
        <v>1.74</v>
      </c>
    </row>
    <row r="689" spans="1:10" ht="20.25" customHeight="1" x14ac:dyDescent="0.25">
      <c r="A689" s="5" t="s">
        <v>1368</v>
      </c>
      <c r="B689" s="5" t="s">
        <v>1369</v>
      </c>
      <c r="C689" s="6">
        <v>37817</v>
      </c>
      <c r="D689" s="5" t="s">
        <v>1944</v>
      </c>
      <c r="E689" s="7">
        <v>13</v>
      </c>
      <c r="F689" s="7">
        <v>7.78</v>
      </c>
      <c r="G689" s="7">
        <v>3.35</v>
      </c>
      <c r="H689" s="7">
        <v>16</v>
      </c>
      <c r="I689" s="7">
        <v>7.08</v>
      </c>
      <c r="J689" s="7">
        <v>2.86</v>
      </c>
    </row>
    <row r="690" spans="1:10" ht="20.25" customHeight="1" x14ac:dyDescent="0.25">
      <c r="A690" s="5" t="s">
        <v>1370</v>
      </c>
      <c r="B690" s="5" t="s">
        <v>1371</v>
      </c>
      <c r="C690" s="6">
        <v>38293</v>
      </c>
      <c r="D690" s="5" t="s">
        <v>1944</v>
      </c>
      <c r="E690" s="7">
        <v>13</v>
      </c>
      <c r="F690" s="7">
        <v>4.74</v>
      </c>
      <c r="G690" s="7">
        <v>1.79</v>
      </c>
      <c r="H690" s="7">
        <v>16</v>
      </c>
      <c r="I690" s="7">
        <v>5.24</v>
      </c>
      <c r="J690" s="7">
        <v>1.85</v>
      </c>
    </row>
    <row r="691" spans="1:10" ht="20.25" customHeight="1" x14ac:dyDescent="0.25">
      <c r="A691" s="5" t="s">
        <v>1372</v>
      </c>
      <c r="B691" s="5" t="s">
        <v>1373</v>
      </c>
      <c r="C691" s="6">
        <v>38150</v>
      </c>
      <c r="D691" s="5" t="s">
        <v>1944</v>
      </c>
      <c r="E691" s="7">
        <v>13</v>
      </c>
      <c r="F691" s="7">
        <v>5.44</v>
      </c>
      <c r="G691" s="7">
        <v>1.91</v>
      </c>
      <c r="H691" s="7">
        <v>16</v>
      </c>
      <c r="I691" s="7">
        <v>4.6399999999999997</v>
      </c>
      <c r="J691" s="7">
        <v>1.31</v>
      </c>
    </row>
    <row r="692" spans="1:10" ht="20.25" customHeight="1" x14ac:dyDescent="0.25">
      <c r="A692" s="5" t="s">
        <v>1374</v>
      </c>
      <c r="B692" s="5" t="s">
        <v>1375</v>
      </c>
      <c r="C692" s="6">
        <v>38209</v>
      </c>
      <c r="D692" s="5" t="s">
        <v>1944</v>
      </c>
      <c r="E692" s="7">
        <v>13</v>
      </c>
      <c r="F692" s="7">
        <v>6.82</v>
      </c>
      <c r="G692" s="7">
        <v>2.78</v>
      </c>
      <c r="H692" s="7">
        <v>16</v>
      </c>
      <c r="I692" s="7">
        <v>6.75</v>
      </c>
      <c r="J692" s="7">
        <v>2.68</v>
      </c>
    </row>
    <row r="693" spans="1:10" ht="20.25" customHeight="1" x14ac:dyDescent="0.25">
      <c r="A693" s="5" t="s">
        <v>1376</v>
      </c>
      <c r="B693" s="5" t="s">
        <v>1377</v>
      </c>
      <c r="C693" s="6">
        <v>38045</v>
      </c>
      <c r="D693" s="5" t="s">
        <v>1944</v>
      </c>
      <c r="E693" s="7">
        <v>13</v>
      </c>
      <c r="F693" s="7">
        <v>7.18</v>
      </c>
      <c r="G693" s="7">
        <v>2.97</v>
      </c>
      <c r="H693" s="7">
        <v>16</v>
      </c>
      <c r="I693" s="7">
        <v>4.93</v>
      </c>
      <c r="J693" s="7">
        <v>1.85</v>
      </c>
    </row>
    <row r="694" spans="1:10" ht="20.25" customHeight="1" x14ac:dyDescent="0.25">
      <c r="A694" s="5" t="s">
        <v>1378</v>
      </c>
      <c r="B694" s="5" t="s">
        <v>1379</v>
      </c>
      <c r="C694" s="6">
        <v>37783</v>
      </c>
      <c r="D694" s="5" t="s">
        <v>1944</v>
      </c>
      <c r="E694" s="7">
        <v>13</v>
      </c>
      <c r="F694" s="7">
        <v>2.68</v>
      </c>
      <c r="G694" s="7">
        <v>1.08</v>
      </c>
      <c r="H694" s="7">
        <v>18</v>
      </c>
      <c r="I694" s="7">
        <v>5.34</v>
      </c>
      <c r="J694" s="7">
        <v>1.62</v>
      </c>
    </row>
    <row r="695" spans="1:10" ht="20.25" customHeight="1" x14ac:dyDescent="0.25">
      <c r="A695" s="5" t="s">
        <v>1380</v>
      </c>
      <c r="B695" s="5" t="s">
        <v>1381</v>
      </c>
      <c r="C695" s="6">
        <v>38183</v>
      </c>
      <c r="D695" s="5" t="s">
        <v>1944</v>
      </c>
      <c r="E695" s="7">
        <v>13</v>
      </c>
      <c r="F695" s="7">
        <v>6.21</v>
      </c>
      <c r="G695" s="7">
        <v>2.36</v>
      </c>
      <c r="H695" s="7">
        <v>16</v>
      </c>
      <c r="I695" s="7">
        <v>6.12</v>
      </c>
      <c r="J695" s="7">
        <v>2.3199999999999998</v>
      </c>
    </row>
    <row r="696" spans="1:10" ht="20.25" customHeight="1" x14ac:dyDescent="0.25">
      <c r="A696" s="5" t="s">
        <v>1382</v>
      </c>
      <c r="B696" s="5" t="s">
        <v>1383</v>
      </c>
      <c r="C696" s="6">
        <v>38332</v>
      </c>
      <c r="D696" s="5" t="s">
        <v>1944</v>
      </c>
      <c r="E696" s="7">
        <v>13</v>
      </c>
      <c r="F696" s="7">
        <v>7.21</v>
      </c>
      <c r="G696" s="7">
        <v>3.07</v>
      </c>
      <c r="H696" s="7">
        <v>16</v>
      </c>
      <c r="I696" s="7">
        <v>7.04</v>
      </c>
      <c r="J696" s="7">
        <v>2.83</v>
      </c>
    </row>
    <row r="697" spans="1:10" ht="20.25" customHeight="1" x14ac:dyDescent="0.25">
      <c r="A697" s="5" t="s">
        <v>1384</v>
      </c>
      <c r="B697" s="5" t="s">
        <v>1385</v>
      </c>
      <c r="C697" s="6">
        <v>38283</v>
      </c>
      <c r="D697" s="5" t="s">
        <v>1944</v>
      </c>
      <c r="E697" s="7">
        <v>13</v>
      </c>
      <c r="F697" s="7">
        <v>6.15</v>
      </c>
      <c r="G697" s="7">
        <v>2.25</v>
      </c>
      <c r="H697" s="7">
        <v>18</v>
      </c>
      <c r="I697" s="7">
        <v>5.97</v>
      </c>
      <c r="J697" s="7">
        <v>2.19</v>
      </c>
    </row>
    <row r="698" spans="1:10" ht="20.25" customHeight="1" x14ac:dyDescent="0.25">
      <c r="A698" s="5" t="s">
        <v>1386</v>
      </c>
      <c r="B698" s="5" t="s">
        <v>1387</v>
      </c>
      <c r="C698" s="6">
        <v>38350</v>
      </c>
      <c r="D698" s="5" t="s">
        <v>1944</v>
      </c>
      <c r="E698" s="7">
        <v>13</v>
      </c>
      <c r="F698" s="7">
        <v>6.62</v>
      </c>
      <c r="G698" s="7">
        <v>2.66</v>
      </c>
      <c r="H698" s="7">
        <v>16</v>
      </c>
      <c r="I698" s="7">
        <v>0</v>
      </c>
      <c r="J698" s="7">
        <v>0</v>
      </c>
    </row>
    <row r="699" spans="1:10" ht="20.25" customHeight="1" x14ac:dyDescent="0.25">
      <c r="A699" s="5" t="s">
        <v>1388</v>
      </c>
      <c r="B699" s="5" t="s">
        <v>1389</v>
      </c>
      <c r="C699" s="6">
        <v>38170</v>
      </c>
      <c r="D699" s="5" t="s">
        <v>1944</v>
      </c>
      <c r="E699" s="7">
        <v>13</v>
      </c>
      <c r="F699" s="7">
        <v>6.02</v>
      </c>
      <c r="G699" s="7">
        <v>2.25</v>
      </c>
      <c r="H699" s="7">
        <v>16</v>
      </c>
      <c r="I699" s="7">
        <v>4.08</v>
      </c>
      <c r="J699" s="7">
        <v>1.26</v>
      </c>
    </row>
    <row r="700" spans="1:10" ht="20.25" customHeight="1" x14ac:dyDescent="0.25">
      <c r="A700" s="5" t="s">
        <v>1390</v>
      </c>
      <c r="B700" s="5" t="s">
        <v>1391</v>
      </c>
      <c r="C700" s="6">
        <v>37921</v>
      </c>
      <c r="D700" s="5" t="s">
        <v>1944</v>
      </c>
      <c r="E700" s="7">
        <v>18</v>
      </c>
      <c r="F700" s="7">
        <v>0</v>
      </c>
      <c r="G700" s="7">
        <v>0</v>
      </c>
      <c r="H700" s="7">
        <v>18</v>
      </c>
      <c r="I700" s="7">
        <v>0</v>
      </c>
      <c r="J700" s="7">
        <v>0</v>
      </c>
    </row>
    <row r="701" spans="1:10" ht="20.25" customHeight="1" x14ac:dyDescent="0.25">
      <c r="A701" s="5" t="s">
        <v>1392</v>
      </c>
      <c r="B701" s="5" t="s">
        <v>1393</v>
      </c>
      <c r="C701" s="6">
        <v>38161</v>
      </c>
      <c r="D701" s="5" t="s">
        <v>1944</v>
      </c>
      <c r="E701" s="7">
        <v>13</v>
      </c>
      <c r="F701" s="7">
        <v>7.08</v>
      </c>
      <c r="G701" s="7">
        <v>2.84</v>
      </c>
      <c r="H701" s="7">
        <v>16</v>
      </c>
      <c r="I701" s="7">
        <v>7.15</v>
      </c>
      <c r="J701" s="7">
        <v>2.97</v>
      </c>
    </row>
    <row r="702" spans="1:10" ht="20.25" customHeight="1" x14ac:dyDescent="0.25">
      <c r="A702" s="5" t="s">
        <v>1394</v>
      </c>
      <c r="B702" s="5" t="s">
        <v>1395</v>
      </c>
      <c r="C702" s="6">
        <v>37876</v>
      </c>
      <c r="D702" s="5" t="s">
        <v>1944</v>
      </c>
      <c r="E702" s="7">
        <v>13</v>
      </c>
      <c r="F702" s="7">
        <v>6.49</v>
      </c>
      <c r="G702" s="7">
        <v>2.48</v>
      </c>
      <c r="H702" s="7">
        <v>17</v>
      </c>
      <c r="I702" s="7">
        <v>6.62</v>
      </c>
      <c r="J702" s="7">
        <v>2.58</v>
      </c>
    </row>
    <row r="703" spans="1:10" ht="20.25" customHeight="1" x14ac:dyDescent="0.25">
      <c r="A703" s="5" t="s">
        <v>1396</v>
      </c>
      <c r="B703" s="5" t="s">
        <v>1397</v>
      </c>
      <c r="C703" s="6">
        <v>37690</v>
      </c>
      <c r="D703" s="5" t="s">
        <v>1944</v>
      </c>
      <c r="E703" s="7">
        <v>20</v>
      </c>
      <c r="F703" s="7">
        <v>1.26</v>
      </c>
      <c r="G703" s="7">
        <v>0.55000000000000004</v>
      </c>
      <c r="H703" s="7">
        <v>23</v>
      </c>
      <c r="I703" s="7">
        <v>3.87</v>
      </c>
      <c r="J703" s="7">
        <v>1.68</v>
      </c>
    </row>
    <row r="704" spans="1:10" ht="20.25" customHeight="1" x14ac:dyDescent="0.25">
      <c r="A704" s="5" t="s">
        <v>1398</v>
      </c>
      <c r="B704" s="5" t="s">
        <v>1399</v>
      </c>
      <c r="C704" s="6">
        <v>38225</v>
      </c>
      <c r="D704" s="5" t="s">
        <v>1944</v>
      </c>
      <c r="E704" s="7">
        <v>13</v>
      </c>
      <c r="F704" s="7">
        <v>7.65</v>
      </c>
      <c r="G704" s="7">
        <v>3.2</v>
      </c>
      <c r="H704" s="7">
        <v>19</v>
      </c>
      <c r="I704" s="7">
        <v>7.79</v>
      </c>
      <c r="J704" s="7">
        <v>3.31</v>
      </c>
    </row>
    <row r="705" spans="1:10" ht="20.25" customHeight="1" x14ac:dyDescent="0.25">
      <c r="A705" s="5" t="s">
        <v>1400</v>
      </c>
      <c r="B705" s="5" t="s">
        <v>1401</v>
      </c>
      <c r="C705" s="6">
        <v>38230</v>
      </c>
      <c r="D705" s="5" t="s">
        <v>1944</v>
      </c>
      <c r="E705" s="7">
        <v>13</v>
      </c>
      <c r="F705" s="7">
        <v>7.12</v>
      </c>
      <c r="G705" s="7">
        <v>2.88</v>
      </c>
      <c r="H705" s="7">
        <v>16</v>
      </c>
      <c r="I705" s="7">
        <v>6.89</v>
      </c>
      <c r="J705" s="7">
        <v>2.81</v>
      </c>
    </row>
    <row r="706" spans="1:10" ht="20.25" customHeight="1" x14ac:dyDescent="0.25">
      <c r="A706" s="5" t="s">
        <v>1402</v>
      </c>
      <c r="B706" s="5" t="s">
        <v>1403</v>
      </c>
      <c r="C706" s="6">
        <v>38312</v>
      </c>
      <c r="D706" s="5" t="s">
        <v>1944</v>
      </c>
      <c r="E706" s="7">
        <v>13</v>
      </c>
      <c r="F706" s="7">
        <v>7.35</v>
      </c>
      <c r="G706" s="7">
        <v>3.02</v>
      </c>
      <c r="H706" s="7">
        <v>16</v>
      </c>
      <c r="I706" s="7">
        <v>7.31</v>
      </c>
      <c r="J706" s="7">
        <v>3.02</v>
      </c>
    </row>
    <row r="707" spans="1:10" ht="20.25" customHeight="1" x14ac:dyDescent="0.25">
      <c r="A707" s="5" t="s">
        <v>1404</v>
      </c>
      <c r="B707" s="5" t="s">
        <v>1405</v>
      </c>
      <c r="C707" s="6">
        <v>37907</v>
      </c>
      <c r="D707" s="5" t="s">
        <v>1944</v>
      </c>
      <c r="E707" s="7">
        <v>13</v>
      </c>
      <c r="F707" s="7">
        <v>7.28</v>
      </c>
      <c r="G707" s="7">
        <v>2.96</v>
      </c>
      <c r="H707" s="7">
        <v>19</v>
      </c>
      <c r="I707" s="7">
        <v>5.88</v>
      </c>
      <c r="J707" s="7">
        <v>2.2000000000000002</v>
      </c>
    </row>
    <row r="708" spans="1:10" ht="20.25" customHeight="1" x14ac:dyDescent="0.25">
      <c r="A708" s="5" t="s">
        <v>1406</v>
      </c>
      <c r="B708" s="5" t="s">
        <v>1407</v>
      </c>
      <c r="C708" s="6">
        <v>37952</v>
      </c>
      <c r="D708" s="5" t="s">
        <v>1944</v>
      </c>
      <c r="E708" s="7">
        <v>13</v>
      </c>
      <c r="F708" s="7">
        <v>1.67</v>
      </c>
      <c r="G708" s="7">
        <v>0.36</v>
      </c>
      <c r="H708" s="7">
        <v>16</v>
      </c>
      <c r="I708" s="7">
        <v>0</v>
      </c>
      <c r="J708" s="7">
        <v>0</v>
      </c>
    </row>
    <row r="709" spans="1:10" ht="20.25" customHeight="1" x14ac:dyDescent="0.25">
      <c r="A709" s="5" t="s">
        <v>1408</v>
      </c>
      <c r="B709" s="5" t="s">
        <v>731</v>
      </c>
      <c r="C709" s="6">
        <v>38062</v>
      </c>
      <c r="D709" s="5" t="s">
        <v>1944</v>
      </c>
      <c r="E709" s="7">
        <v>13</v>
      </c>
      <c r="F709" s="7">
        <v>7.39</v>
      </c>
      <c r="G709" s="7">
        <v>3.09</v>
      </c>
      <c r="H709" s="7">
        <v>18</v>
      </c>
      <c r="I709" s="7">
        <v>6.11</v>
      </c>
      <c r="J709" s="7">
        <v>2.27</v>
      </c>
    </row>
    <row r="710" spans="1:10" ht="20.25" customHeight="1" x14ac:dyDescent="0.25">
      <c r="A710" s="5" t="s">
        <v>1409</v>
      </c>
      <c r="B710" s="5" t="s">
        <v>1410</v>
      </c>
      <c r="C710" s="6">
        <v>38007</v>
      </c>
      <c r="D710" s="5" t="s">
        <v>1944</v>
      </c>
      <c r="E710" s="7">
        <v>13</v>
      </c>
      <c r="F710" s="7">
        <v>7.85</v>
      </c>
      <c r="G710" s="7">
        <v>3.48</v>
      </c>
      <c r="H710" s="7">
        <v>16</v>
      </c>
      <c r="I710" s="7">
        <v>6.78</v>
      </c>
      <c r="J710" s="7">
        <v>2.7</v>
      </c>
    </row>
    <row r="711" spans="1:10" ht="20.25" customHeight="1" x14ac:dyDescent="0.25">
      <c r="A711" s="5" t="s">
        <v>1411</v>
      </c>
      <c r="B711" s="5" t="s">
        <v>1412</v>
      </c>
      <c r="C711" s="6">
        <v>38087</v>
      </c>
      <c r="D711" s="5" t="s">
        <v>1944</v>
      </c>
      <c r="E711" s="7">
        <v>13</v>
      </c>
      <c r="F711" s="7">
        <v>7.84</v>
      </c>
      <c r="G711" s="7">
        <v>3.33</v>
      </c>
      <c r="H711" s="7">
        <v>18</v>
      </c>
      <c r="I711" s="7">
        <v>5.01</v>
      </c>
      <c r="J711" s="7">
        <v>1.79</v>
      </c>
    </row>
    <row r="712" spans="1:10" ht="20.25" customHeight="1" x14ac:dyDescent="0.25">
      <c r="A712" s="5" t="s">
        <v>1413</v>
      </c>
      <c r="B712" s="5" t="s">
        <v>1414</v>
      </c>
      <c r="C712" s="6">
        <v>38232</v>
      </c>
      <c r="D712" s="5" t="s">
        <v>1944</v>
      </c>
      <c r="E712" s="7">
        <v>13</v>
      </c>
      <c r="F712" s="7">
        <v>9.35</v>
      </c>
      <c r="G712" s="7">
        <v>3.95</v>
      </c>
      <c r="H712" s="7">
        <v>18</v>
      </c>
      <c r="I712" s="7">
        <v>9.09</v>
      </c>
      <c r="J712" s="7">
        <v>3.96</v>
      </c>
    </row>
    <row r="713" spans="1:10" ht="20.25" customHeight="1" x14ac:dyDescent="0.25">
      <c r="A713" s="5" t="s">
        <v>1415</v>
      </c>
      <c r="B713" s="5" t="s">
        <v>1416</v>
      </c>
      <c r="C713" s="6">
        <v>38012</v>
      </c>
      <c r="D713" s="5" t="s">
        <v>1944</v>
      </c>
      <c r="E713" s="7">
        <v>13</v>
      </c>
      <c r="F713" s="7">
        <v>8.76</v>
      </c>
      <c r="G713" s="7">
        <v>3.69</v>
      </c>
      <c r="H713" s="7">
        <v>18</v>
      </c>
      <c r="I713" s="7">
        <v>8.3699999999999992</v>
      </c>
      <c r="J713" s="7">
        <v>3.62</v>
      </c>
    </row>
    <row r="714" spans="1:10" ht="20.25" customHeight="1" x14ac:dyDescent="0.25">
      <c r="A714" s="5" t="s">
        <v>1417</v>
      </c>
      <c r="B714" s="5" t="s">
        <v>1418</v>
      </c>
      <c r="C714" s="6">
        <v>38112</v>
      </c>
      <c r="D714" s="5" t="s">
        <v>1944</v>
      </c>
      <c r="E714" s="7">
        <v>13</v>
      </c>
      <c r="F714" s="7">
        <v>7.92</v>
      </c>
      <c r="G714" s="7">
        <v>3.18</v>
      </c>
      <c r="H714" s="7">
        <v>18</v>
      </c>
      <c r="I714" s="7">
        <v>8.15</v>
      </c>
      <c r="J714" s="7">
        <v>3.5</v>
      </c>
    </row>
    <row r="715" spans="1:10" ht="20.25" customHeight="1" x14ac:dyDescent="0.25">
      <c r="A715" s="5" t="s">
        <v>1419</v>
      </c>
      <c r="B715" s="5" t="s">
        <v>1420</v>
      </c>
      <c r="C715" s="6">
        <v>38143</v>
      </c>
      <c r="D715" s="5" t="s">
        <v>1944</v>
      </c>
      <c r="E715" s="7">
        <v>13</v>
      </c>
      <c r="F715" s="7">
        <v>6.65</v>
      </c>
      <c r="G715" s="7">
        <v>2.5299999999999998</v>
      </c>
      <c r="H715" s="7">
        <v>18</v>
      </c>
      <c r="I715" s="7">
        <v>7.33</v>
      </c>
      <c r="J715" s="7">
        <v>3.1</v>
      </c>
    </row>
    <row r="716" spans="1:10" ht="20.25" customHeight="1" x14ac:dyDescent="0.25">
      <c r="A716" s="5" t="s">
        <v>1421</v>
      </c>
      <c r="B716" s="5" t="s">
        <v>1422</v>
      </c>
      <c r="C716" s="6">
        <v>38093</v>
      </c>
      <c r="D716" s="5" t="s">
        <v>1944</v>
      </c>
      <c r="E716" s="7">
        <v>13</v>
      </c>
      <c r="F716" s="7">
        <v>7.16</v>
      </c>
      <c r="G716" s="7">
        <v>3.02</v>
      </c>
      <c r="H716" s="7">
        <v>18</v>
      </c>
      <c r="I716" s="7">
        <v>6.99</v>
      </c>
      <c r="J716" s="7">
        <v>2.85</v>
      </c>
    </row>
    <row r="717" spans="1:10" ht="20.25" customHeight="1" x14ac:dyDescent="0.25">
      <c r="A717" s="5" t="s">
        <v>1423</v>
      </c>
      <c r="B717" s="5" t="s">
        <v>1424</v>
      </c>
      <c r="C717" s="6">
        <v>37951</v>
      </c>
      <c r="D717" s="5" t="s">
        <v>1944</v>
      </c>
      <c r="E717" s="7">
        <v>13</v>
      </c>
      <c r="F717" s="7">
        <v>3.55</v>
      </c>
      <c r="G717" s="7">
        <v>0.77</v>
      </c>
      <c r="H717" s="7">
        <v>16</v>
      </c>
      <c r="I717" s="7">
        <v>2.3199999999999998</v>
      </c>
      <c r="J717" s="7">
        <v>0.52</v>
      </c>
    </row>
    <row r="718" spans="1:10" ht="20.25" customHeight="1" x14ac:dyDescent="0.25">
      <c r="A718" s="5" t="s">
        <v>1425</v>
      </c>
      <c r="B718" s="5" t="s">
        <v>1426</v>
      </c>
      <c r="C718" s="6">
        <v>38171</v>
      </c>
      <c r="D718" s="5" t="s">
        <v>1944</v>
      </c>
      <c r="E718" s="7">
        <v>13</v>
      </c>
      <c r="F718" s="7">
        <v>6.55</v>
      </c>
      <c r="G718" s="7">
        <v>2.5299999999999998</v>
      </c>
      <c r="H718" s="7">
        <v>16</v>
      </c>
      <c r="I718" s="7">
        <v>5.91</v>
      </c>
      <c r="J718" s="7">
        <v>2.1</v>
      </c>
    </row>
    <row r="719" spans="1:10" ht="20.25" customHeight="1" x14ac:dyDescent="0.25">
      <c r="A719" s="5" t="s">
        <v>1427</v>
      </c>
      <c r="B719" s="5" t="s">
        <v>1428</v>
      </c>
      <c r="C719" s="6">
        <v>37584</v>
      </c>
      <c r="D719" s="5" t="s">
        <v>1944</v>
      </c>
      <c r="E719" s="7">
        <v>13</v>
      </c>
      <c r="F719" s="7">
        <v>1.23</v>
      </c>
      <c r="G719" s="7">
        <v>0.15</v>
      </c>
      <c r="H719" s="7">
        <v>16</v>
      </c>
      <c r="I719" s="7">
        <v>0</v>
      </c>
      <c r="J719" s="7">
        <v>0</v>
      </c>
    </row>
    <row r="720" spans="1:10" ht="20.25" customHeight="1" x14ac:dyDescent="0.25">
      <c r="A720" s="5" t="s">
        <v>1429</v>
      </c>
      <c r="B720" s="5" t="s">
        <v>1430</v>
      </c>
      <c r="C720" s="6">
        <v>38252</v>
      </c>
      <c r="D720" s="5" t="s">
        <v>1944</v>
      </c>
      <c r="E720" s="7">
        <v>13</v>
      </c>
      <c r="F720" s="7">
        <v>7.47</v>
      </c>
      <c r="G720" s="7">
        <v>3.2</v>
      </c>
      <c r="H720" s="7">
        <v>18</v>
      </c>
      <c r="I720" s="7">
        <v>6.76</v>
      </c>
      <c r="J720" s="7">
        <v>2.75</v>
      </c>
    </row>
    <row r="721" spans="1:10" ht="20.25" customHeight="1" x14ac:dyDescent="0.25">
      <c r="A721" s="5" t="s">
        <v>1431</v>
      </c>
      <c r="B721" s="5" t="s">
        <v>1432</v>
      </c>
      <c r="C721" s="6">
        <v>38348</v>
      </c>
      <c r="D721" s="5" t="s">
        <v>1944</v>
      </c>
      <c r="E721" s="7">
        <v>13</v>
      </c>
      <c r="F721" s="7">
        <v>7.86</v>
      </c>
      <c r="G721" s="7">
        <v>3.35</v>
      </c>
      <c r="H721" s="7">
        <v>16</v>
      </c>
      <c r="I721" s="7">
        <v>6.87</v>
      </c>
      <c r="J721" s="7">
        <v>2.83</v>
      </c>
    </row>
    <row r="722" spans="1:10" ht="20.25" customHeight="1" x14ac:dyDescent="0.25">
      <c r="A722" s="5" t="s">
        <v>1433</v>
      </c>
      <c r="B722" s="5" t="s">
        <v>1434</v>
      </c>
      <c r="C722" s="6">
        <v>38239</v>
      </c>
      <c r="D722" s="5" t="s">
        <v>1944</v>
      </c>
      <c r="E722" s="7">
        <v>13</v>
      </c>
      <c r="F722" s="7">
        <v>7.25</v>
      </c>
      <c r="G722" s="7">
        <v>3.02</v>
      </c>
      <c r="H722" s="7">
        <v>18</v>
      </c>
      <c r="I722" s="7">
        <v>7.43</v>
      </c>
      <c r="J722" s="7">
        <v>3.12</v>
      </c>
    </row>
    <row r="723" spans="1:10" ht="20.25" customHeight="1" x14ac:dyDescent="0.25">
      <c r="A723" s="5" t="s">
        <v>1435</v>
      </c>
      <c r="B723" s="5" t="s">
        <v>1436</v>
      </c>
      <c r="C723" s="6">
        <v>37992</v>
      </c>
      <c r="D723" s="5" t="s">
        <v>1944</v>
      </c>
      <c r="E723" s="7">
        <v>13</v>
      </c>
      <c r="F723" s="7">
        <v>6.75</v>
      </c>
      <c r="G723" s="7">
        <v>2.73</v>
      </c>
      <c r="H723" s="7">
        <v>16</v>
      </c>
      <c r="I723" s="7">
        <v>6.04</v>
      </c>
      <c r="J723" s="7">
        <v>2.2400000000000002</v>
      </c>
    </row>
    <row r="724" spans="1:10" ht="20.25" customHeight="1" x14ac:dyDescent="0.25">
      <c r="A724" s="5" t="s">
        <v>1437</v>
      </c>
      <c r="B724" s="5" t="s">
        <v>1438</v>
      </c>
      <c r="C724" s="6">
        <v>38050</v>
      </c>
      <c r="D724" s="5" t="s">
        <v>1944</v>
      </c>
      <c r="E724" s="7">
        <v>13</v>
      </c>
      <c r="F724" s="7">
        <v>6.77</v>
      </c>
      <c r="G724" s="7">
        <v>2.66</v>
      </c>
      <c r="H724" s="7">
        <v>16</v>
      </c>
      <c r="I724" s="7">
        <v>6.86</v>
      </c>
      <c r="J724" s="7">
        <v>2.7</v>
      </c>
    </row>
    <row r="725" spans="1:10" ht="20.25" customHeight="1" x14ac:dyDescent="0.25">
      <c r="A725" s="5" t="s">
        <v>1439</v>
      </c>
      <c r="B725" s="5" t="s">
        <v>1440</v>
      </c>
      <c r="C725" s="6">
        <v>38226</v>
      </c>
      <c r="D725" s="5" t="s">
        <v>1944</v>
      </c>
      <c r="E725" s="7">
        <v>13</v>
      </c>
      <c r="F725" s="7">
        <v>4.95</v>
      </c>
      <c r="G725" s="7">
        <v>1.69</v>
      </c>
      <c r="H725" s="7">
        <v>16</v>
      </c>
      <c r="I725" s="7">
        <v>0</v>
      </c>
      <c r="J725" s="7">
        <v>0</v>
      </c>
    </row>
    <row r="726" spans="1:10" ht="20.25" customHeight="1" x14ac:dyDescent="0.25">
      <c r="A726" s="5" t="s">
        <v>1441</v>
      </c>
      <c r="B726" s="5" t="s">
        <v>1442</v>
      </c>
      <c r="C726" s="6">
        <v>38097</v>
      </c>
      <c r="D726" s="5" t="s">
        <v>1944</v>
      </c>
      <c r="E726" s="7">
        <v>13</v>
      </c>
      <c r="F726" s="7">
        <v>7.03</v>
      </c>
      <c r="G726" s="7">
        <v>2.89</v>
      </c>
      <c r="H726" s="7">
        <v>19</v>
      </c>
      <c r="I726" s="7">
        <v>6.77</v>
      </c>
      <c r="J726" s="7">
        <v>2.66</v>
      </c>
    </row>
    <row r="727" spans="1:10" ht="20.25" customHeight="1" x14ac:dyDescent="0.25">
      <c r="A727" s="5" t="s">
        <v>1443</v>
      </c>
      <c r="B727" s="5" t="s">
        <v>1444</v>
      </c>
      <c r="C727" s="6">
        <v>38199</v>
      </c>
      <c r="D727" s="5" t="s">
        <v>1944</v>
      </c>
      <c r="E727" s="7">
        <v>13</v>
      </c>
      <c r="F727" s="7">
        <v>6.75</v>
      </c>
      <c r="G727" s="7">
        <v>2.73</v>
      </c>
      <c r="H727" s="7">
        <v>18</v>
      </c>
      <c r="I727" s="7">
        <v>5.99</v>
      </c>
      <c r="J727" s="7">
        <v>2.27</v>
      </c>
    </row>
    <row r="728" spans="1:10" ht="20.25" customHeight="1" x14ac:dyDescent="0.25">
      <c r="A728" s="5" t="s">
        <v>1445</v>
      </c>
      <c r="B728" s="5" t="s">
        <v>1446</v>
      </c>
      <c r="C728" s="6">
        <v>37692</v>
      </c>
      <c r="D728" s="5" t="s">
        <v>1944</v>
      </c>
      <c r="E728" s="7">
        <v>13</v>
      </c>
      <c r="F728" s="7">
        <v>5.54</v>
      </c>
      <c r="G728" s="7">
        <v>1.88</v>
      </c>
      <c r="H728" s="7">
        <v>16</v>
      </c>
      <c r="I728" s="7">
        <v>6.89</v>
      </c>
      <c r="J728" s="7">
        <v>2.78</v>
      </c>
    </row>
    <row r="729" spans="1:10" ht="20.25" customHeight="1" x14ac:dyDescent="0.25">
      <c r="A729" s="5" t="s">
        <v>1447</v>
      </c>
      <c r="B729" s="5" t="s">
        <v>1448</v>
      </c>
      <c r="C729" s="6">
        <v>38200</v>
      </c>
      <c r="D729" s="5" t="s">
        <v>1944</v>
      </c>
      <c r="E729" s="7">
        <v>13</v>
      </c>
      <c r="F729" s="7">
        <v>6.85</v>
      </c>
      <c r="G729" s="7">
        <v>2.76</v>
      </c>
      <c r="H729" s="7">
        <v>16</v>
      </c>
      <c r="I729" s="7">
        <v>6.15</v>
      </c>
      <c r="J729" s="7">
        <v>2.2599999999999998</v>
      </c>
    </row>
    <row r="730" spans="1:10" ht="20.25" customHeight="1" x14ac:dyDescent="0.25">
      <c r="A730" s="5" t="s">
        <v>1449</v>
      </c>
      <c r="B730" s="5" t="s">
        <v>1450</v>
      </c>
      <c r="C730" s="6">
        <v>38320</v>
      </c>
      <c r="D730" s="5" t="s">
        <v>1944</v>
      </c>
      <c r="E730" s="7">
        <v>13</v>
      </c>
      <c r="F730" s="7">
        <v>7.39</v>
      </c>
      <c r="G730" s="7">
        <v>3.04</v>
      </c>
      <c r="H730" s="7">
        <v>16</v>
      </c>
      <c r="I730" s="7">
        <v>7.46</v>
      </c>
      <c r="J730" s="7">
        <v>3.1</v>
      </c>
    </row>
    <row r="731" spans="1:10" ht="20.25" customHeight="1" x14ac:dyDescent="0.25">
      <c r="A731" s="5" t="s">
        <v>1451</v>
      </c>
      <c r="B731" s="5" t="s">
        <v>1452</v>
      </c>
      <c r="C731" s="6">
        <v>37684</v>
      </c>
      <c r="D731" s="5" t="s">
        <v>1944</v>
      </c>
      <c r="E731" s="7">
        <v>19</v>
      </c>
      <c r="F731" s="7">
        <v>5.63</v>
      </c>
      <c r="G731" s="7">
        <v>2.11</v>
      </c>
      <c r="H731" s="7">
        <v>0</v>
      </c>
      <c r="I731" s="7">
        <v>0</v>
      </c>
      <c r="J731" s="7">
        <v>0</v>
      </c>
    </row>
    <row r="732" spans="1:10" ht="20.25" customHeight="1" x14ac:dyDescent="0.25">
      <c r="A732" s="5" t="s">
        <v>1453</v>
      </c>
      <c r="B732" s="5" t="s">
        <v>1454</v>
      </c>
      <c r="C732" s="6">
        <v>38065</v>
      </c>
      <c r="D732" s="5" t="s">
        <v>1944</v>
      </c>
      <c r="E732" s="7">
        <v>13</v>
      </c>
      <c r="F732" s="7">
        <v>3.35</v>
      </c>
      <c r="G732" s="7">
        <v>0.92</v>
      </c>
      <c r="H732" s="7">
        <v>16</v>
      </c>
      <c r="I732" s="7">
        <v>0</v>
      </c>
      <c r="J732" s="7">
        <v>0</v>
      </c>
    </row>
    <row r="733" spans="1:10" ht="20.25" customHeight="1" x14ac:dyDescent="0.25">
      <c r="A733" s="5" t="s">
        <v>1455</v>
      </c>
      <c r="B733" s="5" t="s">
        <v>1456</v>
      </c>
      <c r="C733" s="6">
        <v>38328</v>
      </c>
      <c r="D733" s="5" t="s">
        <v>1944</v>
      </c>
      <c r="E733" s="7">
        <v>13</v>
      </c>
      <c r="F733" s="7">
        <v>7.7</v>
      </c>
      <c r="G733" s="7">
        <v>3.25</v>
      </c>
      <c r="H733" s="7">
        <v>16</v>
      </c>
      <c r="I733" s="7">
        <v>6.32</v>
      </c>
      <c r="J733" s="7">
        <v>2.4300000000000002</v>
      </c>
    </row>
    <row r="734" spans="1:10" ht="20.25" customHeight="1" x14ac:dyDescent="0.25">
      <c r="A734" s="5" t="s">
        <v>1457</v>
      </c>
      <c r="B734" s="5" t="s">
        <v>1458</v>
      </c>
      <c r="C734" s="6">
        <v>38289</v>
      </c>
      <c r="D734" s="5" t="s">
        <v>1944</v>
      </c>
      <c r="E734" s="7">
        <v>13</v>
      </c>
      <c r="F734" s="7">
        <v>0.35</v>
      </c>
      <c r="G734" s="7">
        <v>0</v>
      </c>
      <c r="H734" s="7">
        <v>16</v>
      </c>
      <c r="I734" s="7">
        <v>0</v>
      </c>
      <c r="J734" s="7">
        <v>0</v>
      </c>
    </row>
    <row r="735" spans="1:10" ht="20.25" customHeight="1" x14ac:dyDescent="0.25">
      <c r="A735" s="5" t="s">
        <v>1459</v>
      </c>
      <c r="B735" s="5" t="s">
        <v>1460</v>
      </c>
      <c r="C735" s="6">
        <v>38297</v>
      </c>
      <c r="D735" s="5" t="s">
        <v>1944</v>
      </c>
      <c r="E735" s="7">
        <v>13</v>
      </c>
      <c r="F735" s="7">
        <v>6.66</v>
      </c>
      <c r="G735" s="7">
        <v>2.56</v>
      </c>
      <c r="H735" s="7">
        <v>19</v>
      </c>
      <c r="I735" s="7">
        <v>6.27</v>
      </c>
      <c r="J735" s="7">
        <v>2.31</v>
      </c>
    </row>
    <row r="736" spans="1:10" ht="20.25" customHeight="1" x14ac:dyDescent="0.25">
      <c r="A736" s="5" t="s">
        <v>1461</v>
      </c>
      <c r="B736" s="5" t="s">
        <v>1462</v>
      </c>
      <c r="C736" s="6">
        <v>38028</v>
      </c>
      <c r="D736" s="5" t="s">
        <v>1944</v>
      </c>
      <c r="E736" s="7">
        <v>13</v>
      </c>
      <c r="F736" s="7">
        <v>7.72</v>
      </c>
      <c r="G736" s="7">
        <v>3.25</v>
      </c>
      <c r="H736" s="7">
        <v>16</v>
      </c>
      <c r="I736" s="7">
        <v>6.77</v>
      </c>
      <c r="J736" s="7">
        <v>2.68</v>
      </c>
    </row>
    <row r="737" spans="1:10" ht="20.25" customHeight="1" x14ac:dyDescent="0.25">
      <c r="A737" s="5" t="s">
        <v>1463</v>
      </c>
      <c r="B737" s="5" t="s">
        <v>1464</v>
      </c>
      <c r="C737" s="6">
        <v>38252</v>
      </c>
      <c r="D737" s="5" t="s">
        <v>1944</v>
      </c>
      <c r="E737" s="7">
        <v>13</v>
      </c>
      <c r="F737" s="7">
        <v>6.86</v>
      </c>
      <c r="G737" s="7">
        <v>2.79</v>
      </c>
      <c r="H737" s="7">
        <v>16</v>
      </c>
      <c r="I737" s="7">
        <v>6.19</v>
      </c>
      <c r="J737" s="7">
        <v>2.4500000000000002</v>
      </c>
    </row>
    <row r="738" spans="1:10" ht="20.25" customHeight="1" x14ac:dyDescent="0.25">
      <c r="A738" s="5" t="s">
        <v>1465</v>
      </c>
      <c r="B738" s="5" t="s">
        <v>1466</v>
      </c>
      <c r="C738" s="6">
        <v>38277</v>
      </c>
      <c r="D738" s="5" t="s">
        <v>1944</v>
      </c>
      <c r="E738" s="7">
        <v>13</v>
      </c>
      <c r="F738" s="7">
        <v>7.37</v>
      </c>
      <c r="G738" s="7">
        <v>3.08</v>
      </c>
      <c r="H738" s="7">
        <v>16</v>
      </c>
      <c r="I738" s="7">
        <v>6.99</v>
      </c>
      <c r="J738" s="7">
        <v>2.83</v>
      </c>
    </row>
    <row r="739" spans="1:10" ht="20.25" customHeight="1" x14ac:dyDescent="0.25">
      <c r="A739" s="5" t="s">
        <v>1467</v>
      </c>
      <c r="B739" s="5" t="s">
        <v>1468</v>
      </c>
      <c r="C739" s="6">
        <v>38222</v>
      </c>
      <c r="D739" s="5" t="s">
        <v>1944</v>
      </c>
      <c r="E739" s="7">
        <v>15</v>
      </c>
      <c r="F739" s="7">
        <v>3.71</v>
      </c>
      <c r="G739" s="7">
        <v>0.95</v>
      </c>
      <c r="H739" s="7">
        <v>16</v>
      </c>
      <c r="I739" s="7">
        <v>4.91</v>
      </c>
      <c r="J739" s="7">
        <v>1.54</v>
      </c>
    </row>
    <row r="740" spans="1:10" ht="20.25" customHeight="1" x14ac:dyDescent="0.25">
      <c r="A740" s="5" t="s">
        <v>1469</v>
      </c>
      <c r="B740" s="5" t="s">
        <v>1470</v>
      </c>
      <c r="C740" s="6">
        <v>38273</v>
      </c>
      <c r="D740" s="5" t="s">
        <v>1944</v>
      </c>
      <c r="E740" s="7">
        <v>13</v>
      </c>
      <c r="F740" s="7">
        <v>6.09</v>
      </c>
      <c r="G740" s="7">
        <v>2.3199999999999998</v>
      </c>
      <c r="H740" s="7">
        <v>16</v>
      </c>
      <c r="I740" s="7">
        <v>5.43</v>
      </c>
      <c r="J740" s="7">
        <v>1.92</v>
      </c>
    </row>
    <row r="741" spans="1:10" ht="20.25" customHeight="1" x14ac:dyDescent="0.25">
      <c r="A741" s="5" t="s">
        <v>1471</v>
      </c>
      <c r="B741" s="5" t="s">
        <v>1472</v>
      </c>
      <c r="C741" s="6">
        <v>38272</v>
      </c>
      <c r="D741" s="5" t="s">
        <v>1944</v>
      </c>
      <c r="E741" s="7">
        <v>13</v>
      </c>
      <c r="F741" s="7">
        <v>7.08</v>
      </c>
      <c r="G741" s="7">
        <v>2.82</v>
      </c>
      <c r="H741" s="7">
        <v>17</v>
      </c>
      <c r="I741" s="7">
        <v>7.14</v>
      </c>
      <c r="J741" s="7">
        <v>2.92</v>
      </c>
    </row>
    <row r="742" spans="1:10" ht="20.25" customHeight="1" x14ac:dyDescent="0.25">
      <c r="A742" s="5" t="s">
        <v>1473</v>
      </c>
      <c r="B742" s="5" t="s">
        <v>1474</v>
      </c>
      <c r="C742" s="6">
        <v>38158</v>
      </c>
      <c r="D742" s="5" t="s">
        <v>1944</v>
      </c>
      <c r="E742" s="7">
        <v>13</v>
      </c>
      <c r="F742" s="7">
        <v>7.88</v>
      </c>
      <c r="G742" s="7">
        <v>3.4</v>
      </c>
      <c r="H742" s="7">
        <v>18</v>
      </c>
      <c r="I742" s="7">
        <v>7.65</v>
      </c>
      <c r="J742" s="7">
        <v>3.23</v>
      </c>
    </row>
    <row r="743" spans="1:10" ht="20.25" customHeight="1" x14ac:dyDescent="0.25">
      <c r="A743" s="5" t="s">
        <v>1475</v>
      </c>
      <c r="B743" s="5" t="s">
        <v>1476</v>
      </c>
      <c r="C743" s="6">
        <v>38008</v>
      </c>
      <c r="D743" s="5" t="s">
        <v>1944</v>
      </c>
      <c r="E743" s="7">
        <v>13</v>
      </c>
      <c r="F743" s="7">
        <v>7.55</v>
      </c>
      <c r="G743" s="7">
        <v>3.17</v>
      </c>
      <c r="H743" s="7">
        <v>18</v>
      </c>
      <c r="I743" s="7">
        <v>6.98</v>
      </c>
      <c r="J743" s="7">
        <v>2.86</v>
      </c>
    </row>
    <row r="744" spans="1:10" ht="20.25" customHeight="1" x14ac:dyDescent="0.25">
      <c r="A744" s="5" t="s">
        <v>1477</v>
      </c>
      <c r="B744" s="5" t="s">
        <v>1478</v>
      </c>
      <c r="C744" s="6">
        <v>37988</v>
      </c>
      <c r="D744" s="5" t="s">
        <v>1944</v>
      </c>
      <c r="E744" s="7">
        <v>13</v>
      </c>
      <c r="F744" s="7">
        <v>5.92</v>
      </c>
      <c r="G744" s="7">
        <v>2.15</v>
      </c>
      <c r="H744" s="7">
        <v>18</v>
      </c>
      <c r="I744" s="7">
        <v>6.52</v>
      </c>
      <c r="J744" s="7">
        <v>2.5</v>
      </c>
    </row>
    <row r="745" spans="1:10" ht="20.25" customHeight="1" x14ac:dyDescent="0.25">
      <c r="A745" s="5" t="s">
        <v>1479</v>
      </c>
      <c r="B745" s="5" t="s">
        <v>1480</v>
      </c>
      <c r="C745" s="6">
        <v>38260</v>
      </c>
      <c r="D745" s="5" t="s">
        <v>1944</v>
      </c>
      <c r="E745" s="7">
        <v>13</v>
      </c>
      <c r="F745" s="7">
        <v>7.31</v>
      </c>
      <c r="G745" s="7">
        <v>3.04</v>
      </c>
      <c r="H745" s="7">
        <v>16</v>
      </c>
      <c r="I745" s="7">
        <v>6.43</v>
      </c>
      <c r="J745" s="7">
        <v>2.4700000000000002</v>
      </c>
    </row>
    <row r="746" spans="1:10" ht="20.25" customHeight="1" x14ac:dyDescent="0.25">
      <c r="A746" s="5" t="s">
        <v>1481</v>
      </c>
      <c r="B746" s="5" t="s">
        <v>1482</v>
      </c>
      <c r="C746" s="6">
        <v>38075</v>
      </c>
      <c r="D746" s="5" t="s">
        <v>1944</v>
      </c>
      <c r="E746" s="7">
        <v>13</v>
      </c>
      <c r="F746" s="7">
        <v>0</v>
      </c>
      <c r="G746" s="7">
        <v>0</v>
      </c>
      <c r="H746" s="7">
        <v>16</v>
      </c>
      <c r="I746" s="7">
        <v>0</v>
      </c>
      <c r="J746" s="7">
        <v>0</v>
      </c>
    </row>
    <row r="747" spans="1:10" ht="20.25" customHeight="1" x14ac:dyDescent="0.25">
      <c r="A747" s="5" t="s">
        <v>1483</v>
      </c>
      <c r="B747" s="5" t="s">
        <v>1484</v>
      </c>
      <c r="C747" s="6">
        <v>38324</v>
      </c>
      <c r="D747" s="5" t="s">
        <v>1944</v>
      </c>
      <c r="E747" s="7">
        <v>13</v>
      </c>
      <c r="F747" s="7">
        <v>7.12</v>
      </c>
      <c r="G747" s="7">
        <v>2.94</v>
      </c>
      <c r="H747" s="7">
        <v>16</v>
      </c>
      <c r="I747" s="7">
        <v>6</v>
      </c>
      <c r="J747" s="7">
        <v>2.37</v>
      </c>
    </row>
    <row r="748" spans="1:10" ht="20.25" customHeight="1" x14ac:dyDescent="0.25">
      <c r="A748" s="5" t="s">
        <v>1485</v>
      </c>
      <c r="B748" s="5" t="s">
        <v>1486</v>
      </c>
      <c r="C748" s="6">
        <v>38024</v>
      </c>
      <c r="D748" s="5" t="s">
        <v>1944</v>
      </c>
      <c r="E748" s="7">
        <v>13</v>
      </c>
      <c r="F748" s="7">
        <v>6.46</v>
      </c>
      <c r="G748" s="7">
        <v>2.48</v>
      </c>
      <c r="H748" s="7">
        <v>16</v>
      </c>
      <c r="I748" s="7">
        <v>5.05</v>
      </c>
      <c r="J748" s="7">
        <v>1.68</v>
      </c>
    </row>
    <row r="749" spans="1:10" ht="20.25" customHeight="1" x14ac:dyDescent="0.25">
      <c r="A749" s="5" t="s">
        <v>1487</v>
      </c>
      <c r="B749" s="5" t="s">
        <v>1488</v>
      </c>
      <c r="C749" s="6">
        <v>38056</v>
      </c>
      <c r="D749" s="5" t="s">
        <v>1944</v>
      </c>
      <c r="E749" s="7">
        <v>13</v>
      </c>
      <c r="F749" s="7">
        <v>7.59</v>
      </c>
      <c r="G749" s="7">
        <v>3.1</v>
      </c>
      <c r="H749" s="7">
        <v>18</v>
      </c>
      <c r="I749" s="7">
        <v>7.13</v>
      </c>
      <c r="J749" s="7">
        <v>2.88</v>
      </c>
    </row>
    <row r="750" spans="1:10" ht="20.25" customHeight="1" x14ac:dyDescent="0.25">
      <c r="A750" s="5" t="s">
        <v>1489</v>
      </c>
      <c r="B750" s="5" t="s">
        <v>1490</v>
      </c>
      <c r="C750" s="6">
        <v>38312</v>
      </c>
      <c r="D750" s="5" t="s">
        <v>1944</v>
      </c>
      <c r="E750" s="7">
        <v>13</v>
      </c>
      <c r="F750" s="7">
        <v>7.46</v>
      </c>
      <c r="G750" s="7">
        <v>3.1</v>
      </c>
      <c r="H750" s="7">
        <v>16</v>
      </c>
      <c r="I750" s="7">
        <v>7.16</v>
      </c>
      <c r="J750" s="7">
        <v>2.93</v>
      </c>
    </row>
    <row r="751" spans="1:10" ht="20.25" customHeight="1" x14ac:dyDescent="0.25">
      <c r="A751" s="5" t="s">
        <v>1491</v>
      </c>
      <c r="B751" s="5" t="s">
        <v>1492</v>
      </c>
      <c r="C751" s="6">
        <v>38140</v>
      </c>
      <c r="D751" s="5" t="s">
        <v>1944</v>
      </c>
      <c r="E751" s="7">
        <v>13</v>
      </c>
      <c r="F751" s="7">
        <v>7.91</v>
      </c>
      <c r="G751" s="7">
        <v>3.35</v>
      </c>
      <c r="H751" s="7">
        <v>18</v>
      </c>
      <c r="I751" s="7">
        <v>8.14</v>
      </c>
      <c r="J751" s="7">
        <v>3.53</v>
      </c>
    </row>
    <row r="752" spans="1:10" ht="20.25" customHeight="1" x14ac:dyDescent="0.25">
      <c r="A752" s="5" t="s">
        <v>1493</v>
      </c>
      <c r="B752" s="5" t="s">
        <v>1494</v>
      </c>
      <c r="C752" s="6">
        <v>38046</v>
      </c>
      <c r="D752" s="5" t="s">
        <v>1944</v>
      </c>
      <c r="E752" s="7">
        <v>13</v>
      </c>
      <c r="F752" s="7">
        <v>8.33</v>
      </c>
      <c r="G752" s="7">
        <v>3.59</v>
      </c>
      <c r="H752" s="7">
        <v>18</v>
      </c>
      <c r="I752" s="7">
        <v>6.41</v>
      </c>
      <c r="J752" s="7">
        <v>2.48</v>
      </c>
    </row>
    <row r="753" spans="1:10" ht="20.25" customHeight="1" x14ac:dyDescent="0.25">
      <c r="A753" s="5" t="s">
        <v>1495</v>
      </c>
      <c r="B753" s="5" t="s">
        <v>1496</v>
      </c>
      <c r="C753" s="6">
        <v>37861</v>
      </c>
      <c r="D753" s="5" t="s">
        <v>1944</v>
      </c>
      <c r="E753" s="7">
        <v>13</v>
      </c>
      <c r="F753" s="7">
        <v>2.3199999999999998</v>
      </c>
      <c r="G753" s="7">
        <v>0.79</v>
      </c>
      <c r="H753" s="7">
        <v>16</v>
      </c>
      <c r="I753" s="7">
        <v>4.67</v>
      </c>
      <c r="J753" s="7">
        <v>1.74</v>
      </c>
    </row>
    <row r="754" spans="1:10" ht="20.25" customHeight="1" x14ac:dyDescent="0.25">
      <c r="A754" s="5" t="s">
        <v>1497</v>
      </c>
      <c r="B754" s="5" t="s">
        <v>1498</v>
      </c>
      <c r="C754" s="6">
        <v>38014</v>
      </c>
      <c r="D754" s="5" t="s">
        <v>1944</v>
      </c>
      <c r="E754" s="7">
        <v>13</v>
      </c>
      <c r="F754" s="7">
        <v>6.44</v>
      </c>
      <c r="G754" s="7">
        <v>2.4500000000000002</v>
      </c>
      <c r="H754" s="7">
        <v>16</v>
      </c>
      <c r="I754" s="7">
        <v>4.79</v>
      </c>
      <c r="J754" s="7">
        <v>1.24</v>
      </c>
    </row>
    <row r="755" spans="1:10" ht="20.25" customHeight="1" x14ac:dyDescent="0.25">
      <c r="A755" s="5" t="s">
        <v>1499</v>
      </c>
      <c r="B755" s="5" t="s">
        <v>1500</v>
      </c>
      <c r="C755" s="6">
        <v>38321</v>
      </c>
      <c r="D755" s="5" t="s">
        <v>1944</v>
      </c>
      <c r="E755" s="7">
        <v>13</v>
      </c>
      <c r="F755" s="7">
        <v>7.15</v>
      </c>
      <c r="G755" s="7">
        <v>2.89</v>
      </c>
      <c r="H755" s="7">
        <v>9</v>
      </c>
      <c r="I755" s="7">
        <v>0</v>
      </c>
      <c r="J755" s="7">
        <v>0</v>
      </c>
    </row>
    <row r="756" spans="1:10" ht="20.25" customHeight="1" x14ac:dyDescent="0.25">
      <c r="A756" s="5" t="s">
        <v>1501</v>
      </c>
      <c r="B756" s="5" t="s">
        <v>1502</v>
      </c>
      <c r="C756" s="6">
        <v>38294</v>
      </c>
      <c r="D756" s="5" t="s">
        <v>1944</v>
      </c>
      <c r="E756" s="7">
        <v>13</v>
      </c>
      <c r="F756" s="7">
        <v>7.3</v>
      </c>
      <c r="G756" s="7">
        <v>3</v>
      </c>
      <c r="H756" s="7">
        <v>18</v>
      </c>
      <c r="I756" s="7">
        <v>8.59</v>
      </c>
      <c r="J756" s="7">
        <v>3.76</v>
      </c>
    </row>
    <row r="757" spans="1:10" ht="20.25" customHeight="1" x14ac:dyDescent="0.25">
      <c r="A757" s="5" t="s">
        <v>1503</v>
      </c>
      <c r="B757" s="5" t="s">
        <v>1504</v>
      </c>
      <c r="C757" s="6">
        <v>37843</v>
      </c>
      <c r="D757" s="5" t="s">
        <v>1944</v>
      </c>
      <c r="E757" s="7">
        <v>13</v>
      </c>
      <c r="F757" s="7">
        <v>6.98</v>
      </c>
      <c r="G757" s="7">
        <v>2.89</v>
      </c>
      <c r="H757" s="7">
        <v>18</v>
      </c>
      <c r="I757" s="7">
        <v>7.52</v>
      </c>
      <c r="J757" s="7">
        <v>3.14</v>
      </c>
    </row>
    <row r="758" spans="1:10" ht="20.25" customHeight="1" x14ac:dyDescent="0.25">
      <c r="A758" s="5" t="s">
        <v>1505</v>
      </c>
      <c r="B758" s="5" t="s">
        <v>1506</v>
      </c>
      <c r="C758" s="6">
        <v>38257</v>
      </c>
      <c r="D758" s="5" t="s">
        <v>1944</v>
      </c>
      <c r="E758" s="7">
        <v>13</v>
      </c>
      <c r="F758" s="7">
        <v>6.37</v>
      </c>
      <c r="G758" s="7">
        <v>2.4300000000000002</v>
      </c>
      <c r="H758" s="7">
        <v>16</v>
      </c>
      <c r="I758" s="7">
        <v>5.29</v>
      </c>
      <c r="J758" s="7">
        <v>1.7</v>
      </c>
    </row>
    <row r="759" spans="1:10" ht="20.25" customHeight="1" x14ac:dyDescent="0.25">
      <c r="A759" s="5" t="s">
        <v>1507</v>
      </c>
      <c r="B759" s="5" t="s">
        <v>1508</v>
      </c>
      <c r="C759" s="6">
        <v>38161</v>
      </c>
      <c r="D759" s="5" t="s">
        <v>1944</v>
      </c>
      <c r="E759" s="7">
        <v>13</v>
      </c>
      <c r="F759" s="7">
        <v>7.44</v>
      </c>
      <c r="G759" s="7">
        <v>3.05</v>
      </c>
      <c r="H759" s="7">
        <v>16</v>
      </c>
      <c r="I759" s="7">
        <v>6.61</v>
      </c>
      <c r="J759" s="7">
        <v>2.6</v>
      </c>
    </row>
    <row r="760" spans="1:10" ht="20.25" customHeight="1" x14ac:dyDescent="0.25">
      <c r="A760" s="5" t="s">
        <v>1509</v>
      </c>
      <c r="B760" s="5" t="s">
        <v>1510</v>
      </c>
      <c r="C760" s="6">
        <v>38206</v>
      </c>
      <c r="D760" s="5" t="s">
        <v>1944</v>
      </c>
      <c r="E760" s="7">
        <v>13</v>
      </c>
      <c r="F760" s="7">
        <v>6.76</v>
      </c>
      <c r="G760" s="7">
        <v>2.77</v>
      </c>
      <c r="H760" s="7">
        <v>16</v>
      </c>
      <c r="I760" s="7">
        <v>7.33</v>
      </c>
      <c r="J760" s="7">
        <v>3.12</v>
      </c>
    </row>
    <row r="761" spans="1:10" ht="20.25" customHeight="1" x14ac:dyDescent="0.25">
      <c r="A761" s="5" t="s">
        <v>1511</v>
      </c>
      <c r="B761" s="5" t="s">
        <v>1512</v>
      </c>
      <c r="C761" s="6">
        <v>38032</v>
      </c>
      <c r="D761" s="5" t="s">
        <v>1944</v>
      </c>
      <c r="E761" s="7">
        <v>13</v>
      </c>
      <c r="F761" s="7">
        <v>6.12</v>
      </c>
      <c r="G761" s="7">
        <v>2.2799999999999998</v>
      </c>
      <c r="H761" s="7">
        <v>18</v>
      </c>
      <c r="I761" s="7">
        <v>6.54</v>
      </c>
      <c r="J761" s="7">
        <v>2.59</v>
      </c>
    </row>
    <row r="762" spans="1:10" ht="20.25" customHeight="1" x14ac:dyDescent="0.25">
      <c r="A762" s="5" t="s">
        <v>1513</v>
      </c>
      <c r="B762" s="5" t="s">
        <v>1514</v>
      </c>
      <c r="C762" s="6">
        <v>38028</v>
      </c>
      <c r="D762" s="5" t="s">
        <v>1944</v>
      </c>
      <c r="E762" s="7">
        <v>13</v>
      </c>
      <c r="F762" s="7">
        <v>6.38</v>
      </c>
      <c r="G762" s="7">
        <v>2.33</v>
      </c>
      <c r="H762" s="7">
        <v>18</v>
      </c>
      <c r="I762" s="7">
        <v>6.89</v>
      </c>
      <c r="J762" s="7">
        <v>2.77</v>
      </c>
    </row>
    <row r="763" spans="1:10" ht="20.25" customHeight="1" x14ac:dyDescent="0.25">
      <c r="A763" s="5" t="s">
        <v>1515</v>
      </c>
      <c r="B763" s="5" t="s">
        <v>1516</v>
      </c>
      <c r="C763" s="6">
        <v>37726</v>
      </c>
      <c r="D763" s="5" t="s">
        <v>1944</v>
      </c>
      <c r="E763" s="7">
        <v>13</v>
      </c>
      <c r="F763" s="7">
        <v>8.17</v>
      </c>
      <c r="G763" s="7">
        <v>3.49</v>
      </c>
      <c r="H763" s="7">
        <v>18</v>
      </c>
      <c r="I763" s="7">
        <v>7.22</v>
      </c>
      <c r="J763" s="7">
        <v>3.01</v>
      </c>
    </row>
    <row r="764" spans="1:10" ht="20.25" customHeight="1" x14ac:dyDescent="0.25">
      <c r="A764" s="5" t="s">
        <v>1517</v>
      </c>
      <c r="B764" s="5" t="s">
        <v>1518</v>
      </c>
      <c r="C764" s="6">
        <v>37953</v>
      </c>
      <c r="D764" s="5" t="s">
        <v>1944</v>
      </c>
      <c r="E764" s="7">
        <v>13</v>
      </c>
      <c r="F764" s="7">
        <v>7.7</v>
      </c>
      <c r="G764" s="7">
        <v>3.28</v>
      </c>
      <c r="H764" s="7">
        <v>16</v>
      </c>
      <c r="I764" s="7">
        <v>0</v>
      </c>
      <c r="J764" s="7">
        <v>0</v>
      </c>
    </row>
    <row r="765" spans="1:10" ht="20.25" customHeight="1" x14ac:dyDescent="0.25">
      <c r="A765" s="5" t="s">
        <v>1519</v>
      </c>
      <c r="B765" s="5" t="s">
        <v>1520</v>
      </c>
      <c r="C765" s="6">
        <v>37721</v>
      </c>
      <c r="D765" s="5" t="s">
        <v>1944</v>
      </c>
      <c r="E765" s="7">
        <v>13</v>
      </c>
      <c r="F765" s="7">
        <v>8.15</v>
      </c>
      <c r="G765" s="7">
        <v>3.63</v>
      </c>
      <c r="H765" s="7">
        <v>16</v>
      </c>
      <c r="I765" s="7">
        <v>8.06</v>
      </c>
      <c r="J765" s="7">
        <v>3.55</v>
      </c>
    </row>
    <row r="766" spans="1:10" ht="20.25" customHeight="1" x14ac:dyDescent="0.25">
      <c r="A766" s="5" t="s">
        <v>1521</v>
      </c>
      <c r="B766" s="5" t="s">
        <v>1522</v>
      </c>
      <c r="C766" s="6">
        <v>38198</v>
      </c>
      <c r="D766" s="5" t="s">
        <v>1944</v>
      </c>
      <c r="E766" s="7">
        <v>13</v>
      </c>
      <c r="F766" s="7">
        <v>0.32</v>
      </c>
      <c r="G766" s="7">
        <v>0</v>
      </c>
      <c r="H766" s="7">
        <v>16</v>
      </c>
      <c r="I766" s="7">
        <v>0</v>
      </c>
      <c r="J766" s="7">
        <v>0</v>
      </c>
    </row>
    <row r="767" spans="1:10" ht="20.25" customHeight="1" x14ac:dyDescent="0.25">
      <c r="A767" s="5" t="s">
        <v>1523</v>
      </c>
      <c r="B767" s="5" t="s">
        <v>1524</v>
      </c>
      <c r="C767" s="6">
        <v>38064</v>
      </c>
      <c r="D767" s="5" t="s">
        <v>1944</v>
      </c>
      <c r="E767" s="7">
        <v>13</v>
      </c>
      <c r="F767" s="7">
        <v>4.5999999999999996</v>
      </c>
      <c r="G767" s="7">
        <v>1.25</v>
      </c>
      <c r="H767" s="7">
        <v>18</v>
      </c>
      <c r="I767" s="7">
        <v>3.69</v>
      </c>
      <c r="J767" s="7">
        <v>0.98</v>
      </c>
    </row>
    <row r="768" spans="1:10" ht="20.25" customHeight="1" x14ac:dyDescent="0.25">
      <c r="A768" s="5" t="s">
        <v>1525</v>
      </c>
      <c r="B768" s="5" t="s">
        <v>1526</v>
      </c>
      <c r="C768" s="6">
        <v>38265</v>
      </c>
      <c r="D768" s="5" t="s">
        <v>1944</v>
      </c>
      <c r="E768" s="7">
        <v>12</v>
      </c>
      <c r="F768" s="7">
        <v>5.38</v>
      </c>
      <c r="G768" s="7">
        <v>1.88</v>
      </c>
      <c r="H768" s="7">
        <v>18</v>
      </c>
      <c r="I768" s="7">
        <v>4.68</v>
      </c>
      <c r="J768" s="7">
        <v>1.51</v>
      </c>
    </row>
    <row r="769" spans="1:10" ht="20.25" customHeight="1" x14ac:dyDescent="0.25">
      <c r="A769" s="5" t="s">
        <v>1527</v>
      </c>
      <c r="B769" s="5" t="s">
        <v>1528</v>
      </c>
      <c r="C769" s="6">
        <v>37987</v>
      </c>
      <c r="D769" s="5" t="s">
        <v>1944</v>
      </c>
      <c r="E769" s="7">
        <v>13</v>
      </c>
      <c r="F769" s="7">
        <v>7.75</v>
      </c>
      <c r="G769" s="7">
        <v>3.25</v>
      </c>
      <c r="H769" s="7">
        <v>16</v>
      </c>
      <c r="I769" s="7">
        <v>7.29</v>
      </c>
      <c r="J769" s="7">
        <v>2.93</v>
      </c>
    </row>
    <row r="770" spans="1:10" ht="20.25" customHeight="1" x14ac:dyDescent="0.25">
      <c r="A770" s="5" t="s">
        <v>1529</v>
      </c>
      <c r="B770" s="5" t="s">
        <v>1530</v>
      </c>
      <c r="C770" s="6">
        <v>38201</v>
      </c>
      <c r="D770" s="5" t="s">
        <v>1944</v>
      </c>
      <c r="E770" s="7">
        <v>13</v>
      </c>
      <c r="F770" s="7">
        <v>5.17</v>
      </c>
      <c r="G770" s="7">
        <v>1.81</v>
      </c>
      <c r="H770" s="7">
        <v>16</v>
      </c>
      <c r="I770" s="7">
        <v>5.86</v>
      </c>
      <c r="J770" s="7">
        <v>2.1800000000000002</v>
      </c>
    </row>
    <row r="771" spans="1:10" ht="20.25" customHeight="1" x14ac:dyDescent="0.25">
      <c r="A771" s="5" t="s">
        <v>1531</v>
      </c>
      <c r="B771" s="5" t="s">
        <v>1532</v>
      </c>
      <c r="C771" s="6">
        <v>38223</v>
      </c>
      <c r="D771" s="5" t="s">
        <v>1944</v>
      </c>
      <c r="E771" s="7">
        <v>13</v>
      </c>
      <c r="F771" s="7">
        <v>7.94</v>
      </c>
      <c r="G771" s="7">
        <v>3.38</v>
      </c>
      <c r="H771" s="7">
        <v>18</v>
      </c>
      <c r="I771" s="7">
        <v>7.28</v>
      </c>
      <c r="J771" s="7">
        <v>2.96</v>
      </c>
    </row>
    <row r="772" spans="1:10" ht="20.25" customHeight="1" x14ac:dyDescent="0.25">
      <c r="A772" s="5" t="s">
        <v>1533</v>
      </c>
      <c r="B772" s="5" t="s">
        <v>1534</v>
      </c>
      <c r="C772" s="6">
        <v>38065</v>
      </c>
      <c r="D772" s="5" t="s">
        <v>1944</v>
      </c>
      <c r="E772" s="7">
        <v>13</v>
      </c>
      <c r="F772" s="7">
        <v>6.25</v>
      </c>
      <c r="G772" s="7">
        <v>2.35</v>
      </c>
      <c r="H772" s="7">
        <v>17</v>
      </c>
      <c r="I772" s="7">
        <v>5.95</v>
      </c>
      <c r="J772" s="7">
        <v>2.2200000000000002</v>
      </c>
    </row>
    <row r="773" spans="1:10" ht="20.25" customHeight="1" x14ac:dyDescent="0.25">
      <c r="A773" s="5" t="s">
        <v>1535</v>
      </c>
      <c r="B773" s="5" t="s">
        <v>1536</v>
      </c>
      <c r="C773" s="6">
        <v>38192</v>
      </c>
      <c r="D773" s="5" t="s">
        <v>1944</v>
      </c>
      <c r="E773" s="7">
        <v>13</v>
      </c>
      <c r="F773" s="7">
        <v>7.07</v>
      </c>
      <c r="G773" s="7">
        <v>2.84</v>
      </c>
      <c r="H773" s="7">
        <v>18</v>
      </c>
      <c r="I773" s="7">
        <v>6.7</v>
      </c>
      <c r="J773" s="7">
        <v>2.66</v>
      </c>
    </row>
    <row r="774" spans="1:10" ht="20.25" customHeight="1" x14ac:dyDescent="0.25">
      <c r="A774" s="5" t="s">
        <v>1537</v>
      </c>
      <c r="B774" s="5" t="s">
        <v>1538</v>
      </c>
      <c r="C774" s="6">
        <v>37927</v>
      </c>
      <c r="D774" s="5" t="s">
        <v>1944</v>
      </c>
      <c r="E774" s="7">
        <v>19</v>
      </c>
      <c r="F774" s="7">
        <v>5.77</v>
      </c>
      <c r="G774" s="7">
        <v>2.0299999999999998</v>
      </c>
      <c r="H774" s="7">
        <v>18</v>
      </c>
      <c r="I774" s="7">
        <v>0</v>
      </c>
      <c r="J774" s="7">
        <v>0</v>
      </c>
    </row>
    <row r="775" spans="1:10" ht="20.25" customHeight="1" x14ac:dyDescent="0.25">
      <c r="A775" s="5" t="s">
        <v>1539</v>
      </c>
      <c r="B775" s="5" t="s">
        <v>1540</v>
      </c>
      <c r="C775" s="6">
        <v>38280</v>
      </c>
      <c r="D775" s="5" t="s">
        <v>1944</v>
      </c>
      <c r="E775" s="7">
        <v>13</v>
      </c>
      <c r="F775" s="7">
        <v>6.59</v>
      </c>
      <c r="G775" s="7">
        <v>2.61</v>
      </c>
      <c r="H775" s="7">
        <v>18</v>
      </c>
      <c r="I775" s="7">
        <v>6.68</v>
      </c>
      <c r="J775" s="7">
        <v>2.66</v>
      </c>
    </row>
    <row r="776" spans="1:10" ht="20.25" customHeight="1" x14ac:dyDescent="0.25">
      <c r="A776" s="5" t="s">
        <v>1541</v>
      </c>
      <c r="B776" s="5" t="s">
        <v>1542</v>
      </c>
      <c r="C776" s="6">
        <v>38333</v>
      </c>
      <c r="D776" s="5" t="s">
        <v>1944</v>
      </c>
      <c r="E776" s="7">
        <v>13</v>
      </c>
      <c r="F776" s="7">
        <v>1.63</v>
      </c>
      <c r="G776" s="7">
        <v>0.56000000000000005</v>
      </c>
      <c r="H776" s="7">
        <v>16</v>
      </c>
      <c r="I776" s="7">
        <v>0</v>
      </c>
      <c r="J776" s="7">
        <v>0</v>
      </c>
    </row>
    <row r="777" spans="1:10" ht="20.25" customHeight="1" x14ac:dyDescent="0.25">
      <c r="A777" s="5" t="s">
        <v>1543</v>
      </c>
      <c r="B777" s="5" t="s">
        <v>1544</v>
      </c>
      <c r="C777" s="6">
        <v>37773</v>
      </c>
      <c r="D777" s="5" t="s">
        <v>1944</v>
      </c>
      <c r="E777" s="7">
        <v>19</v>
      </c>
      <c r="F777" s="7">
        <v>0</v>
      </c>
      <c r="G777" s="7">
        <v>0</v>
      </c>
      <c r="H777" s="7">
        <v>27</v>
      </c>
      <c r="I777" s="7">
        <v>5.89</v>
      </c>
      <c r="J777" s="7">
        <v>2.39</v>
      </c>
    </row>
    <row r="778" spans="1:10" ht="20.25" customHeight="1" x14ac:dyDescent="0.25">
      <c r="A778" s="5" t="s">
        <v>1545</v>
      </c>
      <c r="B778" s="5" t="s">
        <v>1546</v>
      </c>
      <c r="C778" s="6">
        <v>38259</v>
      </c>
      <c r="D778" s="5" t="s">
        <v>1944</v>
      </c>
      <c r="E778" s="7">
        <v>13</v>
      </c>
      <c r="F778" s="7">
        <v>6.65</v>
      </c>
      <c r="G778" s="7">
        <v>2.56</v>
      </c>
      <c r="H778" s="7">
        <v>17</v>
      </c>
      <c r="I778" s="7">
        <v>6.74</v>
      </c>
      <c r="J778" s="7">
        <v>2.66</v>
      </c>
    </row>
    <row r="779" spans="1:10" ht="20.25" customHeight="1" x14ac:dyDescent="0.25">
      <c r="A779" s="5" t="s">
        <v>1547</v>
      </c>
      <c r="B779" s="5" t="s">
        <v>1169</v>
      </c>
      <c r="C779" s="6">
        <v>37954</v>
      </c>
      <c r="D779" s="5" t="s">
        <v>1944</v>
      </c>
      <c r="E779" s="7">
        <v>13</v>
      </c>
      <c r="F779" s="7">
        <v>6.49</v>
      </c>
      <c r="G779" s="7">
        <v>2.42</v>
      </c>
      <c r="H779" s="7">
        <v>17</v>
      </c>
      <c r="I779" s="7">
        <v>7.17</v>
      </c>
      <c r="J779" s="7">
        <v>2.92</v>
      </c>
    </row>
    <row r="780" spans="1:10" ht="20.25" customHeight="1" x14ac:dyDescent="0.25">
      <c r="A780" s="5" t="s">
        <v>1548</v>
      </c>
      <c r="B780" s="5" t="s">
        <v>1549</v>
      </c>
      <c r="C780" s="6">
        <v>38104</v>
      </c>
      <c r="D780" s="5" t="s">
        <v>1944</v>
      </c>
      <c r="E780" s="7">
        <v>13</v>
      </c>
      <c r="F780" s="7">
        <v>7.62</v>
      </c>
      <c r="G780" s="7">
        <v>3.23</v>
      </c>
      <c r="H780" s="7">
        <v>18</v>
      </c>
      <c r="I780" s="7">
        <v>6.77</v>
      </c>
      <c r="J780" s="7">
        <v>2.66</v>
      </c>
    </row>
    <row r="781" spans="1:10" ht="20.25" customHeight="1" x14ac:dyDescent="0.25">
      <c r="A781" s="5" t="s">
        <v>1550</v>
      </c>
      <c r="B781" s="5" t="s">
        <v>1551</v>
      </c>
      <c r="C781" s="6">
        <v>38306</v>
      </c>
      <c r="D781" s="5" t="s">
        <v>1944</v>
      </c>
      <c r="E781" s="7">
        <v>13</v>
      </c>
      <c r="F781" s="7">
        <v>7.55</v>
      </c>
      <c r="G781" s="7">
        <v>3.15</v>
      </c>
      <c r="H781" s="7">
        <v>16</v>
      </c>
      <c r="I781" s="7">
        <v>6.52</v>
      </c>
      <c r="J781" s="7">
        <v>2.58</v>
      </c>
    </row>
    <row r="782" spans="1:10" ht="20.25" customHeight="1" x14ac:dyDescent="0.25">
      <c r="A782" s="5" t="s">
        <v>1552</v>
      </c>
      <c r="B782" s="5" t="s">
        <v>1553</v>
      </c>
      <c r="C782" s="6">
        <v>38258</v>
      </c>
      <c r="D782" s="5" t="s">
        <v>1944</v>
      </c>
      <c r="E782" s="7">
        <v>13</v>
      </c>
      <c r="F782" s="7">
        <v>7.42</v>
      </c>
      <c r="G782" s="7">
        <v>3.13</v>
      </c>
      <c r="H782" s="7">
        <v>16</v>
      </c>
      <c r="I782" s="7">
        <v>5.79</v>
      </c>
      <c r="J782" s="7">
        <v>2.14</v>
      </c>
    </row>
    <row r="783" spans="1:10" ht="20.25" customHeight="1" x14ac:dyDescent="0.25">
      <c r="A783" s="5" t="s">
        <v>1554</v>
      </c>
      <c r="B783" s="5" t="s">
        <v>1555</v>
      </c>
      <c r="C783" s="6">
        <v>38038</v>
      </c>
      <c r="D783" s="5" t="s">
        <v>1944</v>
      </c>
      <c r="E783" s="7">
        <v>13</v>
      </c>
      <c r="F783" s="7">
        <v>7.17</v>
      </c>
      <c r="G783" s="7">
        <v>2.99</v>
      </c>
      <c r="H783" s="7">
        <v>18</v>
      </c>
      <c r="I783" s="7">
        <v>6.62</v>
      </c>
      <c r="J783" s="7">
        <v>2.62</v>
      </c>
    </row>
    <row r="784" spans="1:10" ht="20.25" customHeight="1" x14ac:dyDescent="0.25">
      <c r="A784" s="5" t="s">
        <v>1556</v>
      </c>
      <c r="B784" s="5" t="s">
        <v>1557</v>
      </c>
      <c r="C784" s="6">
        <v>38242</v>
      </c>
      <c r="D784" s="5" t="s">
        <v>1944</v>
      </c>
      <c r="E784" s="7">
        <v>13</v>
      </c>
      <c r="F784" s="7">
        <v>6.51</v>
      </c>
      <c r="G784" s="7">
        <v>2.36</v>
      </c>
      <c r="H784" s="7">
        <v>16</v>
      </c>
      <c r="I784" s="7">
        <v>6.66</v>
      </c>
      <c r="J784" s="7">
        <v>2.58</v>
      </c>
    </row>
    <row r="785" spans="1:10" ht="20.25" customHeight="1" x14ac:dyDescent="0.25">
      <c r="A785" s="5" t="s">
        <v>1558</v>
      </c>
      <c r="B785" s="5" t="s">
        <v>1559</v>
      </c>
      <c r="C785" s="6">
        <v>38035</v>
      </c>
      <c r="D785" s="5" t="s">
        <v>1944</v>
      </c>
      <c r="E785" s="7">
        <v>13</v>
      </c>
      <c r="F785" s="7">
        <v>0.38</v>
      </c>
      <c r="G785" s="7">
        <v>0</v>
      </c>
      <c r="H785" s="7">
        <v>16</v>
      </c>
      <c r="I785" s="7">
        <v>0.78</v>
      </c>
      <c r="J785" s="7">
        <v>0.28999999999999998</v>
      </c>
    </row>
    <row r="786" spans="1:10" ht="20.25" customHeight="1" x14ac:dyDescent="0.25">
      <c r="A786" s="5" t="s">
        <v>1560</v>
      </c>
      <c r="B786" s="5" t="s">
        <v>1561</v>
      </c>
      <c r="C786" s="6">
        <v>38170</v>
      </c>
      <c r="D786" s="5" t="s">
        <v>1944</v>
      </c>
      <c r="E786" s="7">
        <v>13</v>
      </c>
      <c r="F786" s="7">
        <v>6.06</v>
      </c>
      <c r="G786" s="7">
        <v>2.0499999999999998</v>
      </c>
      <c r="H786" s="7">
        <v>18</v>
      </c>
      <c r="I786" s="7">
        <v>6.44</v>
      </c>
      <c r="J786" s="7">
        <v>2.59</v>
      </c>
    </row>
    <row r="787" spans="1:10" ht="20.25" customHeight="1" x14ac:dyDescent="0.25">
      <c r="A787" s="5" t="s">
        <v>1562</v>
      </c>
      <c r="B787" s="5" t="s">
        <v>1563</v>
      </c>
      <c r="C787" s="6">
        <v>38204</v>
      </c>
      <c r="D787" s="5" t="s">
        <v>1944</v>
      </c>
      <c r="E787" s="7">
        <v>13</v>
      </c>
      <c r="F787" s="7">
        <v>7.27</v>
      </c>
      <c r="G787" s="7">
        <v>2.97</v>
      </c>
      <c r="H787" s="7">
        <v>16</v>
      </c>
      <c r="I787" s="7">
        <v>5.87</v>
      </c>
      <c r="J787" s="7">
        <v>2.4500000000000002</v>
      </c>
    </row>
    <row r="788" spans="1:10" ht="20.25" customHeight="1" x14ac:dyDescent="0.25">
      <c r="A788" s="5" t="s">
        <v>1564</v>
      </c>
      <c r="B788" s="5" t="s">
        <v>1565</v>
      </c>
      <c r="C788" s="6">
        <v>37987</v>
      </c>
      <c r="D788" s="5" t="s">
        <v>1944</v>
      </c>
      <c r="E788" s="7">
        <v>13</v>
      </c>
      <c r="F788" s="7">
        <v>8.67</v>
      </c>
      <c r="G788" s="7">
        <v>3.85</v>
      </c>
      <c r="H788" s="7">
        <v>16</v>
      </c>
      <c r="I788" s="7">
        <v>8.06</v>
      </c>
      <c r="J788" s="7">
        <v>3.56</v>
      </c>
    </row>
    <row r="789" spans="1:10" ht="20.25" customHeight="1" x14ac:dyDescent="0.25">
      <c r="A789" s="5" t="s">
        <v>1566</v>
      </c>
      <c r="B789" s="5" t="s">
        <v>1567</v>
      </c>
      <c r="C789" s="6">
        <v>38151</v>
      </c>
      <c r="D789" s="5" t="s">
        <v>1944</v>
      </c>
      <c r="E789" s="7">
        <v>13</v>
      </c>
      <c r="F789" s="7">
        <v>0.35</v>
      </c>
      <c r="G789" s="7">
        <v>0</v>
      </c>
      <c r="H789" s="7">
        <v>16</v>
      </c>
      <c r="I789" s="7">
        <v>0</v>
      </c>
      <c r="J789" s="7">
        <v>0</v>
      </c>
    </row>
    <row r="790" spans="1:10" ht="20.25" customHeight="1" x14ac:dyDescent="0.25">
      <c r="A790" s="5" t="s">
        <v>1568</v>
      </c>
      <c r="B790" s="5" t="s">
        <v>1569</v>
      </c>
      <c r="C790" s="6">
        <v>38264</v>
      </c>
      <c r="D790" s="5" t="s">
        <v>1944</v>
      </c>
      <c r="E790" s="7">
        <v>13</v>
      </c>
      <c r="F790" s="7">
        <v>7</v>
      </c>
      <c r="G790" s="7">
        <v>2.86</v>
      </c>
      <c r="H790" s="7">
        <v>18</v>
      </c>
      <c r="I790" s="7">
        <v>7.29</v>
      </c>
      <c r="J790" s="7">
        <v>3.03</v>
      </c>
    </row>
    <row r="791" spans="1:10" ht="20.25" customHeight="1" x14ac:dyDescent="0.25">
      <c r="A791" s="5" t="s">
        <v>1570</v>
      </c>
      <c r="B791" s="5" t="s">
        <v>1571</v>
      </c>
      <c r="C791" s="6">
        <v>38022</v>
      </c>
      <c r="D791" s="5" t="s">
        <v>1944</v>
      </c>
      <c r="E791" s="7">
        <v>13</v>
      </c>
      <c r="F791" s="7">
        <v>6</v>
      </c>
      <c r="G791" s="7">
        <v>2.33</v>
      </c>
      <c r="H791" s="7">
        <v>16</v>
      </c>
      <c r="I791" s="7">
        <v>5.65</v>
      </c>
      <c r="J791" s="7">
        <v>1.99</v>
      </c>
    </row>
    <row r="792" spans="1:10" ht="20.25" customHeight="1" x14ac:dyDescent="0.25">
      <c r="A792" s="5" t="s">
        <v>1572</v>
      </c>
      <c r="B792" s="5" t="s">
        <v>1573</v>
      </c>
      <c r="C792" s="6">
        <v>38119</v>
      </c>
      <c r="D792" s="5" t="s">
        <v>1944</v>
      </c>
      <c r="E792" s="7">
        <v>13</v>
      </c>
      <c r="F792" s="7">
        <v>6.44</v>
      </c>
      <c r="G792" s="7">
        <v>2.48</v>
      </c>
      <c r="H792" s="7">
        <v>16</v>
      </c>
      <c r="I792" s="7">
        <v>7.28</v>
      </c>
      <c r="J792" s="7">
        <v>2.95</v>
      </c>
    </row>
    <row r="793" spans="1:10" ht="20.25" customHeight="1" x14ac:dyDescent="0.25">
      <c r="A793" s="5" t="s">
        <v>1574</v>
      </c>
      <c r="B793" s="5" t="s">
        <v>1575</v>
      </c>
      <c r="C793" s="6">
        <v>38329</v>
      </c>
      <c r="D793" s="5" t="s">
        <v>1944</v>
      </c>
      <c r="E793" s="7">
        <v>13</v>
      </c>
      <c r="F793" s="7">
        <v>8.06</v>
      </c>
      <c r="G793" s="7">
        <v>3.56</v>
      </c>
      <c r="H793" s="7">
        <v>19</v>
      </c>
      <c r="I793" s="7">
        <v>8.2100000000000009</v>
      </c>
      <c r="J793" s="7">
        <v>3.51</v>
      </c>
    </row>
    <row r="794" spans="1:10" ht="20.25" customHeight="1" x14ac:dyDescent="0.25">
      <c r="A794" s="5" t="s">
        <v>1576</v>
      </c>
      <c r="B794" s="5" t="s">
        <v>1577</v>
      </c>
      <c r="C794" s="6">
        <v>38120</v>
      </c>
      <c r="D794" s="5" t="s">
        <v>1944</v>
      </c>
      <c r="E794" s="7">
        <v>13</v>
      </c>
      <c r="F794" s="7">
        <v>7.59</v>
      </c>
      <c r="G794" s="7">
        <v>3.2</v>
      </c>
      <c r="H794" s="7">
        <v>19</v>
      </c>
      <c r="I794" s="7">
        <v>7.67</v>
      </c>
      <c r="J794" s="7">
        <v>3.22</v>
      </c>
    </row>
    <row r="795" spans="1:10" ht="20.25" customHeight="1" x14ac:dyDescent="0.25">
      <c r="A795" s="5" t="s">
        <v>1578</v>
      </c>
      <c r="B795" s="5" t="s">
        <v>1579</v>
      </c>
      <c r="C795" s="6">
        <v>38340</v>
      </c>
      <c r="D795" s="5" t="s">
        <v>1944</v>
      </c>
      <c r="E795" s="7">
        <v>13</v>
      </c>
      <c r="F795" s="7">
        <v>6.68</v>
      </c>
      <c r="G795" s="7">
        <v>2.66</v>
      </c>
      <c r="H795" s="7">
        <v>16</v>
      </c>
      <c r="I795" s="7">
        <v>7.02</v>
      </c>
      <c r="J795" s="7">
        <v>2.83</v>
      </c>
    </row>
    <row r="796" spans="1:10" ht="20.25" customHeight="1" x14ac:dyDescent="0.25">
      <c r="A796" s="5" t="s">
        <v>1580</v>
      </c>
      <c r="B796" s="5" t="s">
        <v>1581</v>
      </c>
      <c r="C796" s="6">
        <v>37988</v>
      </c>
      <c r="D796" s="5" t="s">
        <v>1944</v>
      </c>
      <c r="E796" s="7">
        <v>13</v>
      </c>
      <c r="F796" s="7">
        <v>9.4600000000000009</v>
      </c>
      <c r="G796" s="7">
        <v>4</v>
      </c>
      <c r="H796" s="7">
        <v>18</v>
      </c>
      <c r="I796" s="7">
        <v>9.24</v>
      </c>
      <c r="J796" s="7">
        <v>3.92</v>
      </c>
    </row>
    <row r="797" spans="1:10" ht="20.25" customHeight="1" x14ac:dyDescent="0.25">
      <c r="A797" s="5" t="s">
        <v>1582</v>
      </c>
      <c r="B797" s="5" t="s">
        <v>1583</v>
      </c>
      <c r="C797" s="6">
        <v>37637</v>
      </c>
      <c r="D797" s="5" t="s">
        <v>1944</v>
      </c>
      <c r="E797" s="7">
        <v>13</v>
      </c>
      <c r="F797" s="7">
        <v>7.08</v>
      </c>
      <c r="G797" s="7">
        <v>2.78</v>
      </c>
      <c r="H797" s="7">
        <v>16</v>
      </c>
      <c r="I797" s="7">
        <v>7.01</v>
      </c>
      <c r="J797" s="7">
        <v>2.85</v>
      </c>
    </row>
    <row r="798" spans="1:10" ht="20.25" customHeight="1" x14ac:dyDescent="0.25">
      <c r="A798" s="5" t="s">
        <v>1584</v>
      </c>
      <c r="B798" s="5" t="s">
        <v>1585</v>
      </c>
      <c r="C798" s="6">
        <v>38094</v>
      </c>
      <c r="D798" s="5" t="s">
        <v>1944</v>
      </c>
      <c r="E798" s="7">
        <v>13</v>
      </c>
      <c r="F798" s="7">
        <v>5.65</v>
      </c>
      <c r="G798" s="7">
        <v>1.89</v>
      </c>
      <c r="H798" s="7">
        <v>16</v>
      </c>
      <c r="I798" s="7">
        <v>5.07</v>
      </c>
      <c r="J798" s="7">
        <v>1.87</v>
      </c>
    </row>
    <row r="799" spans="1:10" ht="20.25" customHeight="1" x14ac:dyDescent="0.25">
      <c r="A799" s="5" t="s">
        <v>1586</v>
      </c>
      <c r="B799" s="5" t="s">
        <v>1587</v>
      </c>
      <c r="C799" s="6">
        <v>38260</v>
      </c>
      <c r="D799" s="5" t="s">
        <v>1944</v>
      </c>
      <c r="E799" s="7">
        <v>13</v>
      </c>
      <c r="F799" s="7">
        <v>7.15</v>
      </c>
      <c r="G799" s="7">
        <v>2.93</v>
      </c>
      <c r="H799" s="7">
        <v>18</v>
      </c>
      <c r="I799" s="7">
        <v>8.33</v>
      </c>
      <c r="J799" s="7">
        <v>3.59</v>
      </c>
    </row>
    <row r="800" spans="1:10" ht="20.25" customHeight="1" x14ac:dyDescent="0.25">
      <c r="A800" s="5" t="s">
        <v>1588</v>
      </c>
      <c r="B800" s="5" t="s">
        <v>1589</v>
      </c>
      <c r="C800" s="6">
        <v>38038</v>
      </c>
      <c r="D800" s="5" t="s">
        <v>1944</v>
      </c>
      <c r="E800" s="7">
        <v>13</v>
      </c>
      <c r="F800" s="7">
        <v>6.54</v>
      </c>
      <c r="G800" s="7">
        <v>2.58</v>
      </c>
      <c r="H800" s="7">
        <v>18</v>
      </c>
      <c r="I800" s="7">
        <v>6.38</v>
      </c>
      <c r="J800" s="7">
        <v>2.44</v>
      </c>
    </row>
    <row r="801" spans="1:10" ht="20.25" customHeight="1" x14ac:dyDescent="0.25">
      <c r="A801" s="5" t="s">
        <v>1590</v>
      </c>
      <c r="B801" s="5" t="s">
        <v>1591</v>
      </c>
      <c r="C801" s="6">
        <v>38017</v>
      </c>
      <c r="D801" s="5" t="s">
        <v>1944</v>
      </c>
      <c r="E801" s="7">
        <v>13</v>
      </c>
      <c r="F801" s="7">
        <v>6.28</v>
      </c>
      <c r="G801" s="7">
        <v>2.4500000000000002</v>
      </c>
      <c r="H801" s="7">
        <v>16</v>
      </c>
      <c r="I801" s="7">
        <v>6.81</v>
      </c>
      <c r="J801" s="7">
        <v>2.82</v>
      </c>
    </row>
    <row r="802" spans="1:10" ht="20.25" customHeight="1" x14ac:dyDescent="0.25">
      <c r="A802" s="5" t="s">
        <v>1592</v>
      </c>
      <c r="B802" s="5" t="s">
        <v>1593</v>
      </c>
      <c r="C802" s="6">
        <v>38136</v>
      </c>
      <c r="D802" s="5" t="s">
        <v>1944</v>
      </c>
      <c r="E802" s="7">
        <v>13</v>
      </c>
      <c r="F802" s="7">
        <v>5.47</v>
      </c>
      <c r="G802" s="7">
        <v>1.98</v>
      </c>
      <c r="H802" s="7">
        <v>18</v>
      </c>
      <c r="I802" s="7">
        <v>4.63</v>
      </c>
      <c r="J802" s="7">
        <v>1.42</v>
      </c>
    </row>
    <row r="803" spans="1:10" ht="20.25" customHeight="1" x14ac:dyDescent="0.25">
      <c r="A803" s="5" t="s">
        <v>1594</v>
      </c>
      <c r="B803" s="5" t="s">
        <v>1595</v>
      </c>
      <c r="C803" s="6">
        <v>38152</v>
      </c>
      <c r="D803" s="5" t="s">
        <v>1944</v>
      </c>
      <c r="E803" s="7">
        <v>0</v>
      </c>
      <c r="F803" s="7">
        <v>0</v>
      </c>
      <c r="G803" s="7">
        <v>0</v>
      </c>
      <c r="H803" s="7">
        <v>16</v>
      </c>
      <c r="I803" s="7">
        <v>3.75</v>
      </c>
      <c r="J803" s="7">
        <v>1.34</v>
      </c>
    </row>
    <row r="804" spans="1:10" ht="20.25" customHeight="1" x14ac:dyDescent="0.25">
      <c r="A804" s="5" t="s">
        <v>1596</v>
      </c>
      <c r="B804" s="5" t="s">
        <v>1597</v>
      </c>
      <c r="C804" s="6">
        <v>38286</v>
      </c>
      <c r="D804" s="5" t="s">
        <v>1944</v>
      </c>
      <c r="E804" s="7">
        <v>13</v>
      </c>
      <c r="F804" s="7">
        <v>6.41</v>
      </c>
      <c r="G804" s="7">
        <v>2.5299999999999998</v>
      </c>
      <c r="H804" s="7">
        <v>16</v>
      </c>
      <c r="I804" s="7">
        <v>5.89</v>
      </c>
      <c r="J804" s="7">
        <v>2.08</v>
      </c>
    </row>
    <row r="805" spans="1:10" ht="20.25" customHeight="1" x14ac:dyDescent="0.25">
      <c r="A805" s="5" t="s">
        <v>1598</v>
      </c>
      <c r="B805" s="5" t="s">
        <v>1599</v>
      </c>
      <c r="C805" s="6">
        <v>38156</v>
      </c>
      <c r="D805" s="5" t="s">
        <v>1944</v>
      </c>
      <c r="E805" s="7">
        <v>13</v>
      </c>
      <c r="F805" s="7">
        <v>6.64</v>
      </c>
      <c r="G805" s="7">
        <v>2.63</v>
      </c>
      <c r="H805" s="7">
        <v>18</v>
      </c>
      <c r="I805" s="7">
        <v>6.18</v>
      </c>
      <c r="J805" s="7">
        <v>2.38</v>
      </c>
    </row>
    <row r="806" spans="1:10" ht="20.25" customHeight="1" x14ac:dyDescent="0.25">
      <c r="A806" s="5" t="s">
        <v>1600</v>
      </c>
      <c r="B806" s="5" t="s">
        <v>1601</v>
      </c>
      <c r="C806" s="6">
        <v>38003</v>
      </c>
      <c r="D806" s="5" t="s">
        <v>1944</v>
      </c>
      <c r="E806" s="7">
        <v>13</v>
      </c>
      <c r="F806" s="7">
        <v>5.55</v>
      </c>
      <c r="G806" s="7">
        <v>1.92</v>
      </c>
      <c r="H806" s="7">
        <v>16</v>
      </c>
      <c r="I806" s="7">
        <v>4.87</v>
      </c>
      <c r="J806" s="7">
        <v>1.47</v>
      </c>
    </row>
    <row r="807" spans="1:10" ht="20.25" customHeight="1" x14ac:dyDescent="0.25">
      <c r="A807" s="5" t="s">
        <v>1602</v>
      </c>
      <c r="B807" s="5" t="s">
        <v>1603</v>
      </c>
      <c r="C807" s="6">
        <v>38289</v>
      </c>
      <c r="D807" s="5" t="s">
        <v>1944</v>
      </c>
      <c r="E807" s="7">
        <v>13</v>
      </c>
      <c r="F807" s="7">
        <v>9.25</v>
      </c>
      <c r="G807" s="7">
        <v>3.95</v>
      </c>
      <c r="H807" s="7">
        <v>16</v>
      </c>
      <c r="I807" s="7">
        <v>8.6999999999999993</v>
      </c>
      <c r="J807" s="7">
        <v>3.85</v>
      </c>
    </row>
    <row r="808" spans="1:10" ht="20.25" customHeight="1" x14ac:dyDescent="0.25">
      <c r="A808" s="5" t="s">
        <v>1604</v>
      </c>
      <c r="B808" s="5" t="s">
        <v>1605</v>
      </c>
      <c r="C808" s="6">
        <v>38295</v>
      </c>
      <c r="D808" s="5" t="s">
        <v>1944</v>
      </c>
      <c r="E808" s="7">
        <v>13</v>
      </c>
      <c r="F808" s="7">
        <v>7.95</v>
      </c>
      <c r="G808" s="7">
        <v>3.28</v>
      </c>
      <c r="H808" s="7">
        <v>18</v>
      </c>
      <c r="I808" s="7">
        <v>8.3699999999999992</v>
      </c>
      <c r="J808" s="7">
        <v>3.7</v>
      </c>
    </row>
    <row r="809" spans="1:10" ht="20.25" customHeight="1" x14ac:dyDescent="0.25">
      <c r="A809" s="5" t="s">
        <v>1606</v>
      </c>
      <c r="B809" s="5" t="s">
        <v>1607</v>
      </c>
      <c r="C809" s="6">
        <v>37969</v>
      </c>
      <c r="D809" s="5" t="s">
        <v>1944</v>
      </c>
      <c r="E809" s="7">
        <v>14</v>
      </c>
      <c r="F809" s="7">
        <v>7.25</v>
      </c>
      <c r="G809" s="7">
        <v>2.97</v>
      </c>
      <c r="H809" s="7">
        <v>19</v>
      </c>
      <c r="I809" s="7">
        <v>6.31</v>
      </c>
      <c r="J809" s="7">
        <v>2.38</v>
      </c>
    </row>
    <row r="810" spans="1:10" ht="20.25" customHeight="1" x14ac:dyDescent="0.25">
      <c r="A810" s="5" t="s">
        <v>1608</v>
      </c>
      <c r="B810" s="5" t="s">
        <v>1609</v>
      </c>
      <c r="C810" s="6">
        <v>38313</v>
      </c>
      <c r="D810" s="5" t="s">
        <v>1944</v>
      </c>
      <c r="E810" s="7">
        <v>13</v>
      </c>
      <c r="F810" s="7">
        <v>7.22</v>
      </c>
      <c r="G810" s="7">
        <v>2.94</v>
      </c>
      <c r="H810" s="7">
        <v>18</v>
      </c>
      <c r="I810" s="7">
        <v>6.39</v>
      </c>
      <c r="J810" s="7">
        <v>2.57</v>
      </c>
    </row>
    <row r="811" spans="1:10" ht="20.25" customHeight="1" x14ac:dyDescent="0.25">
      <c r="A811" s="5" t="s">
        <v>1610</v>
      </c>
      <c r="B811" s="5" t="s">
        <v>1611</v>
      </c>
      <c r="C811" s="6">
        <v>38007</v>
      </c>
      <c r="D811" s="5" t="s">
        <v>1944</v>
      </c>
      <c r="E811" s="7">
        <v>13</v>
      </c>
      <c r="F811" s="7">
        <v>6.58</v>
      </c>
      <c r="G811" s="7">
        <v>2.61</v>
      </c>
      <c r="H811" s="7">
        <v>16</v>
      </c>
      <c r="I811" s="7">
        <v>0</v>
      </c>
      <c r="J811" s="7">
        <v>0</v>
      </c>
    </row>
    <row r="812" spans="1:10" ht="20.25" customHeight="1" x14ac:dyDescent="0.25">
      <c r="A812" s="5" t="s">
        <v>1612</v>
      </c>
      <c r="B812" s="5" t="s">
        <v>1613</v>
      </c>
      <c r="C812" s="6">
        <v>38068</v>
      </c>
      <c r="D812" s="5" t="s">
        <v>1944</v>
      </c>
      <c r="E812" s="7">
        <v>13</v>
      </c>
      <c r="F812" s="7">
        <v>8.9499999999999993</v>
      </c>
      <c r="G812" s="7">
        <v>4</v>
      </c>
      <c r="H812" s="7">
        <v>16</v>
      </c>
      <c r="I812" s="7">
        <v>8.76</v>
      </c>
      <c r="J812" s="7">
        <v>3.87</v>
      </c>
    </row>
    <row r="813" spans="1:10" ht="20.25" customHeight="1" x14ac:dyDescent="0.25">
      <c r="A813" s="5" t="s">
        <v>1614</v>
      </c>
      <c r="B813" s="5" t="s">
        <v>1615</v>
      </c>
      <c r="C813" s="6">
        <v>38294</v>
      </c>
      <c r="D813" s="5" t="s">
        <v>1944</v>
      </c>
      <c r="E813" s="7">
        <v>13</v>
      </c>
      <c r="F813" s="7">
        <v>6.58</v>
      </c>
      <c r="G813" s="7">
        <v>2.59</v>
      </c>
      <c r="H813" s="7">
        <v>16</v>
      </c>
      <c r="I813" s="7">
        <v>6.52</v>
      </c>
      <c r="J813" s="7">
        <v>2.5299999999999998</v>
      </c>
    </row>
    <row r="814" spans="1:10" ht="20.25" customHeight="1" x14ac:dyDescent="0.25">
      <c r="A814" s="5" t="s">
        <v>1616</v>
      </c>
      <c r="B814" s="5" t="s">
        <v>1617</v>
      </c>
      <c r="C814" s="6">
        <v>38189</v>
      </c>
      <c r="D814" s="5" t="s">
        <v>1944</v>
      </c>
      <c r="E814" s="7">
        <v>13</v>
      </c>
      <c r="F814" s="7">
        <v>7.38</v>
      </c>
      <c r="G814" s="7">
        <v>3.12</v>
      </c>
      <c r="H814" s="7">
        <v>18</v>
      </c>
      <c r="I814" s="7">
        <v>7.25</v>
      </c>
      <c r="J814" s="7">
        <v>3.05</v>
      </c>
    </row>
    <row r="815" spans="1:10" ht="20.25" customHeight="1" x14ac:dyDescent="0.25">
      <c r="A815" s="5" t="s">
        <v>1618</v>
      </c>
      <c r="B815" s="5" t="s">
        <v>1619</v>
      </c>
      <c r="C815" s="6">
        <v>38084</v>
      </c>
      <c r="D815" s="5" t="s">
        <v>1944</v>
      </c>
      <c r="E815" s="7">
        <v>13</v>
      </c>
      <c r="F815" s="7">
        <v>5.88</v>
      </c>
      <c r="G815" s="7">
        <v>2.2999999999999998</v>
      </c>
      <c r="H815" s="7">
        <v>18</v>
      </c>
      <c r="I815" s="7">
        <v>6.33</v>
      </c>
      <c r="J815" s="7">
        <v>2.46</v>
      </c>
    </row>
    <row r="816" spans="1:10" ht="20.25" customHeight="1" x14ac:dyDescent="0.25">
      <c r="A816" s="5" t="s">
        <v>1620</v>
      </c>
      <c r="B816" s="5" t="s">
        <v>1621</v>
      </c>
      <c r="C816" s="6">
        <v>38148</v>
      </c>
      <c r="D816" s="5" t="s">
        <v>1944</v>
      </c>
      <c r="E816" s="7">
        <v>13</v>
      </c>
      <c r="F816" s="7">
        <v>6.76</v>
      </c>
      <c r="G816" s="7">
        <v>2.64</v>
      </c>
      <c r="H816" s="7">
        <v>18</v>
      </c>
      <c r="I816" s="7">
        <v>6.24</v>
      </c>
      <c r="J816" s="7">
        <v>2.31</v>
      </c>
    </row>
    <row r="817" spans="1:10" ht="20.25" customHeight="1" x14ac:dyDescent="0.25">
      <c r="A817" s="5" t="s">
        <v>1622</v>
      </c>
      <c r="B817" s="5" t="s">
        <v>1623</v>
      </c>
      <c r="C817" s="6">
        <v>38316</v>
      </c>
      <c r="D817" s="5" t="s">
        <v>1944</v>
      </c>
      <c r="E817" s="7">
        <v>13</v>
      </c>
      <c r="F817" s="7">
        <v>6.83</v>
      </c>
      <c r="G817" s="7">
        <v>2.68</v>
      </c>
      <c r="H817" s="7">
        <v>19</v>
      </c>
      <c r="I817" s="7">
        <v>6.53</v>
      </c>
      <c r="J817" s="7">
        <v>2.54</v>
      </c>
    </row>
    <row r="818" spans="1:10" ht="20.25" customHeight="1" x14ac:dyDescent="0.25">
      <c r="A818" s="5" t="s">
        <v>1624</v>
      </c>
      <c r="B818" s="5" t="s">
        <v>1625</v>
      </c>
      <c r="C818" s="6">
        <v>38274</v>
      </c>
      <c r="D818" s="5" t="s">
        <v>1944</v>
      </c>
      <c r="E818" s="7">
        <v>13</v>
      </c>
      <c r="F818" s="7">
        <v>5.48</v>
      </c>
      <c r="G818" s="7">
        <v>1.74</v>
      </c>
      <c r="H818" s="7">
        <v>18</v>
      </c>
      <c r="I818" s="7">
        <v>5.88</v>
      </c>
      <c r="J818" s="7">
        <v>2.25</v>
      </c>
    </row>
    <row r="819" spans="1:10" ht="20.25" customHeight="1" x14ac:dyDescent="0.25">
      <c r="A819" s="5" t="s">
        <v>1626</v>
      </c>
      <c r="B819" s="5" t="s">
        <v>1627</v>
      </c>
      <c r="C819" s="6">
        <v>38220</v>
      </c>
      <c r="D819" s="5" t="s">
        <v>1944</v>
      </c>
      <c r="E819" s="7">
        <v>13</v>
      </c>
      <c r="F819" s="7">
        <v>6.83</v>
      </c>
      <c r="G819" s="7">
        <v>2.76</v>
      </c>
      <c r="H819" s="7">
        <v>16</v>
      </c>
      <c r="I819" s="7">
        <v>7.09</v>
      </c>
      <c r="J819" s="7">
        <v>2.91</v>
      </c>
    </row>
    <row r="820" spans="1:10" ht="20.25" customHeight="1" x14ac:dyDescent="0.25">
      <c r="A820" s="5" t="s">
        <v>1628</v>
      </c>
      <c r="B820" s="5" t="s">
        <v>1629</v>
      </c>
      <c r="C820" s="6">
        <v>38284</v>
      </c>
      <c r="D820" s="5" t="s">
        <v>1944</v>
      </c>
      <c r="E820" s="7">
        <v>13</v>
      </c>
      <c r="F820" s="7">
        <v>7.42</v>
      </c>
      <c r="G820" s="7">
        <v>3.04</v>
      </c>
      <c r="H820" s="7">
        <v>16</v>
      </c>
      <c r="I820" s="7">
        <v>8.06</v>
      </c>
      <c r="J820" s="7">
        <v>3.5</v>
      </c>
    </row>
    <row r="821" spans="1:10" ht="20.25" customHeight="1" x14ac:dyDescent="0.25">
      <c r="A821" s="5" t="s">
        <v>1630</v>
      </c>
      <c r="B821" s="5" t="s">
        <v>1631</v>
      </c>
      <c r="C821" s="6">
        <v>38302</v>
      </c>
      <c r="D821" s="5" t="s">
        <v>1944</v>
      </c>
      <c r="E821" s="7">
        <v>13</v>
      </c>
      <c r="F821" s="7">
        <v>5.47</v>
      </c>
      <c r="G821" s="7">
        <v>2.46</v>
      </c>
      <c r="H821" s="7">
        <v>16</v>
      </c>
      <c r="I821" s="7">
        <v>0</v>
      </c>
      <c r="J821" s="7">
        <v>0</v>
      </c>
    </row>
    <row r="822" spans="1:10" ht="20.25" customHeight="1" x14ac:dyDescent="0.25">
      <c r="A822" s="5" t="s">
        <v>1632</v>
      </c>
      <c r="B822" s="5" t="s">
        <v>1633</v>
      </c>
      <c r="C822" s="6">
        <v>37681</v>
      </c>
      <c r="D822" s="5" t="s">
        <v>1944</v>
      </c>
      <c r="E822" s="7">
        <v>13</v>
      </c>
      <c r="F822" s="7">
        <v>6.28</v>
      </c>
      <c r="G822" s="7">
        <v>2.46</v>
      </c>
      <c r="H822" s="7">
        <v>18</v>
      </c>
      <c r="I822" s="7">
        <v>5.67</v>
      </c>
      <c r="J822" s="7">
        <v>1.96</v>
      </c>
    </row>
    <row r="823" spans="1:10" ht="20.25" customHeight="1" x14ac:dyDescent="0.25">
      <c r="A823" s="5" t="s">
        <v>1634</v>
      </c>
      <c r="B823" s="5" t="s">
        <v>1635</v>
      </c>
      <c r="C823" s="6">
        <v>38073</v>
      </c>
      <c r="D823" s="5" t="s">
        <v>1944</v>
      </c>
      <c r="E823" s="7">
        <v>13</v>
      </c>
      <c r="F823" s="7">
        <v>5.62</v>
      </c>
      <c r="G823" s="7">
        <v>2.2999999999999998</v>
      </c>
      <c r="H823" s="7">
        <v>16</v>
      </c>
      <c r="I823" s="7">
        <v>4.6399999999999997</v>
      </c>
      <c r="J823" s="7">
        <v>1.26</v>
      </c>
    </row>
    <row r="824" spans="1:10" ht="20.25" customHeight="1" x14ac:dyDescent="0.25">
      <c r="A824" s="5" t="s">
        <v>1636</v>
      </c>
      <c r="B824" s="5" t="s">
        <v>1637</v>
      </c>
      <c r="C824" s="6">
        <v>38093</v>
      </c>
      <c r="D824" s="5" t="s">
        <v>1944</v>
      </c>
      <c r="E824" s="7">
        <v>13</v>
      </c>
      <c r="F824" s="7">
        <v>8.09</v>
      </c>
      <c r="G824" s="7">
        <v>3.53</v>
      </c>
      <c r="H824" s="7">
        <v>16</v>
      </c>
      <c r="I824" s="7">
        <v>7.02</v>
      </c>
      <c r="J824" s="7">
        <v>2.85</v>
      </c>
    </row>
    <row r="825" spans="1:10" ht="20.25" customHeight="1" x14ac:dyDescent="0.25">
      <c r="A825" s="5" t="s">
        <v>1638</v>
      </c>
      <c r="B825" s="5" t="s">
        <v>1639</v>
      </c>
      <c r="C825" s="6">
        <v>38210</v>
      </c>
      <c r="D825" s="5" t="s">
        <v>1944</v>
      </c>
      <c r="E825" s="7">
        <v>13</v>
      </c>
      <c r="F825" s="7">
        <v>7.15</v>
      </c>
      <c r="G825" s="7">
        <v>3</v>
      </c>
      <c r="H825" s="7">
        <v>16</v>
      </c>
      <c r="I825" s="7">
        <v>6</v>
      </c>
      <c r="J825" s="7">
        <v>2.35</v>
      </c>
    </row>
    <row r="826" spans="1:10" ht="20.25" customHeight="1" x14ac:dyDescent="0.25">
      <c r="A826" s="5" t="s">
        <v>1640</v>
      </c>
      <c r="B826" s="5" t="s">
        <v>1641</v>
      </c>
      <c r="C826" s="6">
        <v>38070</v>
      </c>
      <c r="D826" s="5" t="s">
        <v>1944</v>
      </c>
      <c r="E826" s="7">
        <v>13</v>
      </c>
      <c r="F826" s="7">
        <v>6.55</v>
      </c>
      <c r="G826" s="7">
        <v>2.46</v>
      </c>
      <c r="H826" s="7">
        <v>16</v>
      </c>
      <c r="I826" s="7">
        <v>5.82</v>
      </c>
      <c r="J826" s="7">
        <v>1.93</v>
      </c>
    </row>
    <row r="827" spans="1:10" ht="20.25" customHeight="1" x14ac:dyDescent="0.25">
      <c r="A827" s="5" t="s">
        <v>1642</v>
      </c>
      <c r="B827" s="5" t="s">
        <v>1643</v>
      </c>
      <c r="C827" s="6">
        <v>38228</v>
      </c>
      <c r="D827" s="5" t="s">
        <v>1944</v>
      </c>
      <c r="E827" s="7">
        <v>13</v>
      </c>
      <c r="F827" s="7">
        <v>6.36</v>
      </c>
      <c r="G827" s="7">
        <v>2.4300000000000002</v>
      </c>
      <c r="H827" s="7">
        <v>16</v>
      </c>
      <c r="I827" s="7">
        <v>5.57</v>
      </c>
      <c r="J827" s="7">
        <v>1.95</v>
      </c>
    </row>
    <row r="828" spans="1:10" ht="20.25" customHeight="1" x14ac:dyDescent="0.25">
      <c r="A828" s="5" t="s">
        <v>1644</v>
      </c>
      <c r="B828" s="5" t="s">
        <v>1645</v>
      </c>
      <c r="C828" s="6">
        <v>38229</v>
      </c>
      <c r="D828" s="5" t="s">
        <v>1944</v>
      </c>
      <c r="E828" s="7">
        <v>13</v>
      </c>
      <c r="F828" s="7">
        <v>6.74</v>
      </c>
      <c r="G828" s="7">
        <v>2.74</v>
      </c>
      <c r="H828" s="7">
        <v>18</v>
      </c>
      <c r="I828" s="7">
        <v>7.27</v>
      </c>
      <c r="J828" s="7">
        <v>2.99</v>
      </c>
    </row>
    <row r="829" spans="1:10" ht="20.25" customHeight="1" x14ac:dyDescent="0.25">
      <c r="A829" s="5" t="s">
        <v>1646</v>
      </c>
      <c r="B829" s="5" t="s">
        <v>1647</v>
      </c>
      <c r="C829" s="6">
        <v>38059</v>
      </c>
      <c r="D829" s="5" t="s">
        <v>1944</v>
      </c>
      <c r="E829" s="7">
        <v>13</v>
      </c>
      <c r="F829" s="7">
        <v>6.15</v>
      </c>
      <c r="G829" s="7">
        <v>2.35</v>
      </c>
      <c r="H829" s="7">
        <v>18</v>
      </c>
      <c r="I829" s="7">
        <v>5.63</v>
      </c>
      <c r="J829" s="7">
        <v>1.96</v>
      </c>
    </row>
    <row r="830" spans="1:10" ht="20.25" customHeight="1" x14ac:dyDescent="0.25">
      <c r="A830" s="5" t="s">
        <v>1648</v>
      </c>
      <c r="B830" s="5" t="s">
        <v>1649</v>
      </c>
      <c r="C830" s="6">
        <v>38334</v>
      </c>
      <c r="D830" s="5" t="s">
        <v>1944</v>
      </c>
      <c r="E830" s="7">
        <v>13</v>
      </c>
      <c r="F830" s="7">
        <v>7.25</v>
      </c>
      <c r="G830" s="7">
        <v>2.97</v>
      </c>
      <c r="H830" s="7">
        <v>16</v>
      </c>
      <c r="I830" s="7">
        <v>7.25</v>
      </c>
      <c r="J830" s="7">
        <v>2.97</v>
      </c>
    </row>
    <row r="831" spans="1:10" ht="20.25" customHeight="1" x14ac:dyDescent="0.25">
      <c r="A831" s="5" t="s">
        <v>1650</v>
      </c>
      <c r="B831" s="5" t="s">
        <v>1651</v>
      </c>
      <c r="C831" s="6">
        <v>38215</v>
      </c>
      <c r="D831" s="5" t="s">
        <v>1944</v>
      </c>
      <c r="E831" s="7">
        <v>13</v>
      </c>
      <c r="F831" s="7">
        <v>7.66</v>
      </c>
      <c r="G831" s="7">
        <v>3.28</v>
      </c>
      <c r="H831" s="7">
        <v>18</v>
      </c>
      <c r="I831" s="7">
        <v>7.55</v>
      </c>
      <c r="J831" s="7">
        <v>3.16</v>
      </c>
    </row>
    <row r="832" spans="1:10" ht="20.25" customHeight="1" x14ac:dyDescent="0.25">
      <c r="A832" s="5" t="s">
        <v>1652</v>
      </c>
      <c r="B832" s="5" t="s">
        <v>1653</v>
      </c>
      <c r="C832" s="6">
        <v>38290</v>
      </c>
      <c r="D832" s="5" t="s">
        <v>1944</v>
      </c>
      <c r="E832" s="7">
        <v>13</v>
      </c>
      <c r="F832" s="7">
        <v>7.18</v>
      </c>
      <c r="G832" s="7">
        <v>3.05</v>
      </c>
      <c r="H832" s="7">
        <v>18</v>
      </c>
      <c r="I832" s="7">
        <v>6.53</v>
      </c>
      <c r="J832" s="7">
        <v>2.61</v>
      </c>
    </row>
    <row r="833" spans="1:10" ht="20.25" customHeight="1" x14ac:dyDescent="0.25">
      <c r="A833" s="5" t="s">
        <v>1654</v>
      </c>
      <c r="B833" s="5" t="s">
        <v>1655</v>
      </c>
      <c r="C833" s="6">
        <v>38315</v>
      </c>
      <c r="D833" s="5" t="s">
        <v>1944</v>
      </c>
      <c r="E833" s="7">
        <v>13</v>
      </c>
      <c r="F833" s="7">
        <v>7.2</v>
      </c>
      <c r="G833" s="7">
        <v>2.94</v>
      </c>
      <c r="H833" s="7">
        <v>16</v>
      </c>
      <c r="I833" s="7">
        <v>7.12</v>
      </c>
      <c r="J833" s="7">
        <v>2.91</v>
      </c>
    </row>
    <row r="834" spans="1:10" ht="20.25" customHeight="1" x14ac:dyDescent="0.25">
      <c r="A834" s="5" t="s">
        <v>1656</v>
      </c>
      <c r="B834" s="5" t="s">
        <v>1657</v>
      </c>
      <c r="C834" s="6">
        <v>38112</v>
      </c>
      <c r="D834" s="5" t="s">
        <v>1944</v>
      </c>
      <c r="E834" s="7">
        <v>12</v>
      </c>
      <c r="F834" s="7">
        <v>6.98</v>
      </c>
      <c r="G834" s="7">
        <v>2.83</v>
      </c>
      <c r="H834" s="7">
        <v>13</v>
      </c>
      <c r="I834" s="7">
        <v>4.82</v>
      </c>
      <c r="J834" s="7">
        <v>1.28</v>
      </c>
    </row>
    <row r="835" spans="1:10" ht="20.25" customHeight="1" x14ac:dyDescent="0.25">
      <c r="A835" s="5" t="s">
        <v>1658</v>
      </c>
      <c r="B835" s="5" t="s">
        <v>1659</v>
      </c>
      <c r="C835" s="6">
        <v>38181</v>
      </c>
      <c r="D835" s="5" t="s">
        <v>1944</v>
      </c>
      <c r="E835" s="7">
        <v>13</v>
      </c>
      <c r="F835" s="7">
        <v>7.96</v>
      </c>
      <c r="G835" s="7">
        <v>3.48</v>
      </c>
      <c r="H835" s="7">
        <v>16</v>
      </c>
      <c r="I835" s="7">
        <v>5.94</v>
      </c>
      <c r="J835" s="7">
        <v>2.29</v>
      </c>
    </row>
    <row r="836" spans="1:10" ht="20.25" customHeight="1" x14ac:dyDescent="0.25">
      <c r="A836" s="5" t="s">
        <v>1660</v>
      </c>
      <c r="B836" s="5" t="s">
        <v>1661</v>
      </c>
      <c r="C836" s="6">
        <v>38257</v>
      </c>
      <c r="D836" s="5" t="s">
        <v>1944</v>
      </c>
      <c r="E836" s="7">
        <v>13</v>
      </c>
      <c r="F836" s="7">
        <v>6.6</v>
      </c>
      <c r="G836" s="7">
        <v>2.5099999999999998</v>
      </c>
      <c r="H836" s="7">
        <v>19</v>
      </c>
      <c r="I836" s="7">
        <v>5.91</v>
      </c>
      <c r="J836" s="7">
        <v>2.21</v>
      </c>
    </row>
    <row r="837" spans="1:10" ht="20.25" customHeight="1" x14ac:dyDescent="0.25">
      <c r="A837" s="5" t="s">
        <v>1662</v>
      </c>
      <c r="B837" s="5" t="s">
        <v>1663</v>
      </c>
      <c r="C837" s="6">
        <v>38034</v>
      </c>
      <c r="D837" s="5" t="s">
        <v>1944</v>
      </c>
      <c r="E837" s="7">
        <v>13</v>
      </c>
      <c r="F837" s="7">
        <v>6.56</v>
      </c>
      <c r="G837" s="7">
        <v>2.58</v>
      </c>
      <c r="H837" s="7">
        <v>16</v>
      </c>
      <c r="I837" s="7">
        <v>6.49</v>
      </c>
      <c r="J837" s="7">
        <v>2.4900000000000002</v>
      </c>
    </row>
    <row r="838" spans="1:10" ht="20.25" customHeight="1" x14ac:dyDescent="0.25">
      <c r="A838" s="5" t="s">
        <v>1664</v>
      </c>
      <c r="B838" s="5" t="s">
        <v>1665</v>
      </c>
      <c r="C838" s="6">
        <v>38080</v>
      </c>
      <c r="D838" s="5" t="s">
        <v>1944</v>
      </c>
      <c r="E838" s="7">
        <v>13</v>
      </c>
      <c r="F838" s="7">
        <v>6.83</v>
      </c>
      <c r="G838" s="7">
        <v>2.72</v>
      </c>
      <c r="H838" s="7">
        <v>16</v>
      </c>
      <c r="I838" s="7">
        <v>5.75</v>
      </c>
      <c r="J838" s="7">
        <v>2.06</v>
      </c>
    </row>
    <row r="839" spans="1:10" ht="20.25" customHeight="1" x14ac:dyDescent="0.25">
      <c r="A839" s="5" t="s">
        <v>1666</v>
      </c>
      <c r="B839" s="5" t="s">
        <v>1667</v>
      </c>
      <c r="C839" s="6">
        <v>37368</v>
      </c>
      <c r="D839" s="5" t="s">
        <v>1944</v>
      </c>
      <c r="E839" s="7">
        <v>13</v>
      </c>
      <c r="F839" s="7">
        <v>4.57</v>
      </c>
      <c r="G839" s="7">
        <v>1.58</v>
      </c>
      <c r="H839" s="7">
        <v>16</v>
      </c>
      <c r="I839" s="7">
        <v>2.74</v>
      </c>
      <c r="J839" s="7">
        <v>0.91</v>
      </c>
    </row>
    <row r="840" spans="1:10" ht="20.25" customHeight="1" x14ac:dyDescent="0.25">
      <c r="A840" s="5" t="s">
        <v>1668</v>
      </c>
      <c r="B840" s="5" t="s">
        <v>1669</v>
      </c>
      <c r="C840" s="6">
        <v>37972</v>
      </c>
      <c r="D840" s="5" t="s">
        <v>1944</v>
      </c>
      <c r="E840" s="7">
        <v>13</v>
      </c>
      <c r="F840" s="7">
        <v>5.8</v>
      </c>
      <c r="G840" s="7">
        <v>2.09</v>
      </c>
      <c r="H840" s="7">
        <v>18</v>
      </c>
      <c r="I840" s="7">
        <v>5.18</v>
      </c>
      <c r="J840" s="7">
        <v>1.73</v>
      </c>
    </row>
    <row r="841" spans="1:10" ht="20.25" customHeight="1" x14ac:dyDescent="0.25">
      <c r="A841" s="5" t="s">
        <v>1670</v>
      </c>
      <c r="B841" s="5" t="s">
        <v>1671</v>
      </c>
      <c r="C841" s="6">
        <v>38091</v>
      </c>
      <c r="D841" s="5" t="s">
        <v>1944</v>
      </c>
      <c r="E841" s="7">
        <v>13</v>
      </c>
      <c r="F841" s="7">
        <v>4.95</v>
      </c>
      <c r="G841" s="7">
        <v>1.3</v>
      </c>
      <c r="H841" s="7">
        <v>16</v>
      </c>
      <c r="I841" s="7">
        <v>5.39</v>
      </c>
      <c r="J841" s="7">
        <v>1.75</v>
      </c>
    </row>
    <row r="842" spans="1:10" ht="20.25" customHeight="1" x14ac:dyDescent="0.25">
      <c r="A842" s="5" t="s">
        <v>1672</v>
      </c>
      <c r="B842" s="5" t="s">
        <v>1673</v>
      </c>
      <c r="C842" s="6">
        <v>37994</v>
      </c>
      <c r="D842" s="5" t="s">
        <v>1944</v>
      </c>
      <c r="E842" s="7">
        <v>13</v>
      </c>
      <c r="F842" s="7">
        <v>6.72</v>
      </c>
      <c r="G842" s="7">
        <v>2.63</v>
      </c>
      <c r="H842" s="7">
        <v>18</v>
      </c>
      <c r="I842" s="7">
        <v>6.36</v>
      </c>
      <c r="J842" s="7">
        <v>2.46</v>
      </c>
    </row>
    <row r="843" spans="1:10" ht="20.25" customHeight="1" x14ac:dyDescent="0.25">
      <c r="A843" s="5" t="s">
        <v>1674</v>
      </c>
      <c r="B843" s="5" t="s">
        <v>1675</v>
      </c>
      <c r="C843" s="6">
        <v>38269</v>
      </c>
      <c r="D843" s="5" t="s">
        <v>1944</v>
      </c>
      <c r="E843" s="7">
        <v>13</v>
      </c>
      <c r="F843" s="7">
        <v>6.75</v>
      </c>
      <c r="G843" s="7">
        <v>2.69</v>
      </c>
      <c r="H843" s="7">
        <v>16</v>
      </c>
      <c r="I843" s="7">
        <v>5.89</v>
      </c>
      <c r="J843" s="7">
        <v>2.08</v>
      </c>
    </row>
    <row r="844" spans="1:10" ht="20.25" customHeight="1" x14ac:dyDescent="0.25">
      <c r="A844" s="5" t="s">
        <v>1676</v>
      </c>
      <c r="B844" s="5" t="s">
        <v>1677</v>
      </c>
      <c r="C844" s="6">
        <v>38267</v>
      </c>
      <c r="D844" s="5" t="s">
        <v>1944</v>
      </c>
      <c r="E844" s="7">
        <v>13</v>
      </c>
      <c r="F844" s="7">
        <v>5.85</v>
      </c>
      <c r="G844" s="7">
        <v>1.96</v>
      </c>
      <c r="H844" s="7">
        <v>16</v>
      </c>
      <c r="I844" s="7">
        <v>6.6</v>
      </c>
      <c r="J844" s="7">
        <v>2.77</v>
      </c>
    </row>
    <row r="845" spans="1:10" ht="20.25" customHeight="1" x14ac:dyDescent="0.25">
      <c r="A845" s="5" t="s">
        <v>1678</v>
      </c>
      <c r="B845" s="5" t="s">
        <v>1679</v>
      </c>
      <c r="C845" s="6">
        <v>38240</v>
      </c>
      <c r="D845" s="5" t="s">
        <v>1944</v>
      </c>
      <c r="E845" s="7">
        <v>13</v>
      </c>
      <c r="F845" s="7">
        <v>6.36</v>
      </c>
      <c r="G845" s="7">
        <v>2.35</v>
      </c>
      <c r="H845" s="7">
        <v>18</v>
      </c>
      <c r="I845" s="7">
        <v>5.76</v>
      </c>
      <c r="J845" s="7">
        <v>2.0099999999999998</v>
      </c>
    </row>
    <row r="846" spans="1:10" ht="20.25" customHeight="1" x14ac:dyDescent="0.25">
      <c r="A846" s="5" t="s">
        <v>1680</v>
      </c>
      <c r="B846" s="5" t="s">
        <v>1681</v>
      </c>
      <c r="C846" s="6">
        <v>38187</v>
      </c>
      <c r="D846" s="5" t="s">
        <v>1944</v>
      </c>
      <c r="E846" s="7">
        <v>13</v>
      </c>
      <c r="F846" s="7">
        <v>6.77</v>
      </c>
      <c r="G846" s="7">
        <v>2.73</v>
      </c>
      <c r="H846" s="7">
        <v>16</v>
      </c>
      <c r="I846" s="7">
        <v>5.09</v>
      </c>
      <c r="J846" s="7">
        <v>1.47</v>
      </c>
    </row>
    <row r="847" spans="1:10" ht="20.25" customHeight="1" x14ac:dyDescent="0.25">
      <c r="A847" s="5" t="s">
        <v>1682</v>
      </c>
      <c r="B847" s="5" t="s">
        <v>1683</v>
      </c>
      <c r="C847" s="6">
        <v>38257</v>
      </c>
      <c r="D847" s="5" t="s">
        <v>1944</v>
      </c>
      <c r="E847" s="7">
        <v>13</v>
      </c>
      <c r="F847" s="7">
        <v>0.8</v>
      </c>
      <c r="G847" s="7">
        <v>0.15</v>
      </c>
      <c r="H847" s="7">
        <v>16</v>
      </c>
      <c r="I847" s="7">
        <v>0</v>
      </c>
      <c r="J847" s="7">
        <v>0</v>
      </c>
    </row>
    <row r="848" spans="1:10" ht="20.25" customHeight="1" x14ac:dyDescent="0.25">
      <c r="A848" s="5" t="s">
        <v>1684</v>
      </c>
      <c r="B848" s="5" t="s">
        <v>1685</v>
      </c>
      <c r="C848" s="6">
        <v>38209</v>
      </c>
      <c r="D848" s="5" t="s">
        <v>1944</v>
      </c>
      <c r="E848" s="7">
        <v>13</v>
      </c>
      <c r="F848" s="7">
        <v>6.64</v>
      </c>
      <c r="G848" s="7">
        <v>2.58</v>
      </c>
      <c r="H848" s="7">
        <v>18</v>
      </c>
      <c r="I848" s="7">
        <v>6.63</v>
      </c>
      <c r="J848" s="7">
        <v>2.58</v>
      </c>
    </row>
    <row r="849" spans="1:10" ht="20.25" customHeight="1" x14ac:dyDescent="0.25">
      <c r="A849" s="5" t="s">
        <v>1686</v>
      </c>
      <c r="B849" s="5" t="s">
        <v>1687</v>
      </c>
      <c r="C849" s="6">
        <v>38248</v>
      </c>
      <c r="D849" s="5" t="s">
        <v>1944</v>
      </c>
      <c r="E849" s="7">
        <v>13</v>
      </c>
      <c r="F849" s="7">
        <v>7.39</v>
      </c>
      <c r="G849" s="7">
        <v>3.12</v>
      </c>
      <c r="H849" s="7">
        <v>16</v>
      </c>
      <c r="I849" s="7">
        <v>6.73</v>
      </c>
      <c r="J849" s="7">
        <v>2.77</v>
      </c>
    </row>
    <row r="850" spans="1:10" ht="20.25" customHeight="1" x14ac:dyDescent="0.25">
      <c r="A850" s="5" t="s">
        <v>1688</v>
      </c>
      <c r="B850" s="5" t="s">
        <v>1689</v>
      </c>
      <c r="C850" s="6">
        <v>38048</v>
      </c>
      <c r="D850" s="5" t="s">
        <v>1944</v>
      </c>
      <c r="E850" s="7">
        <v>13</v>
      </c>
      <c r="F850" s="7">
        <v>7.32</v>
      </c>
      <c r="G850" s="7">
        <v>3.08</v>
      </c>
      <c r="H850" s="7">
        <v>18</v>
      </c>
      <c r="I850" s="7">
        <v>6.21</v>
      </c>
      <c r="J850" s="7">
        <v>2.34</v>
      </c>
    </row>
    <row r="851" spans="1:10" ht="20.25" customHeight="1" x14ac:dyDescent="0.25">
      <c r="A851" s="5" t="s">
        <v>1690</v>
      </c>
      <c r="B851" s="5" t="s">
        <v>1691</v>
      </c>
      <c r="C851" s="6">
        <v>38208</v>
      </c>
      <c r="D851" s="5" t="s">
        <v>1944</v>
      </c>
      <c r="E851" s="7">
        <v>12</v>
      </c>
      <c r="F851" s="7">
        <v>6.42</v>
      </c>
      <c r="G851" s="7">
        <v>2.4900000000000002</v>
      </c>
      <c r="H851" s="7">
        <v>16</v>
      </c>
      <c r="I851" s="7">
        <v>6.62</v>
      </c>
      <c r="J851" s="7">
        <v>2.7</v>
      </c>
    </row>
    <row r="852" spans="1:10" ht="20.25" customHeight="1" x14ac:dyDescent="0.25">
      <c r="A852" s="5" t="s">
        <v>1692</v>
      </c>
      <c r="B852" s="5" t="s">
        <v>1693</v>
      </c>
      <c r="C852" s="6">
        <v>38151</v>
      </c>
      <c r="D852" s="5" t="s">
        <v>1944</v>
      </c>
      <c r="E852" s="7">
        <v>13</v>
      </c>
      <c r="F852" s="7">
        <v>6.52</v>
      </c>
      <c r="G852" s="7">
        <v>2.58</v>
      </c>
      <c r="H852" s="7">
        <v>16</v>
      </c>
      <c r="I852" s="7">
        <v>6.13</v>
      </c>
      <c r="J852" s="7">
        <v>2.31</v>
      </c>
    </row>
    <row r="853" spans="1:10" ht="20.25" customHeight="1" x14ac:dyDescent="0.25">
      <c r="A853" s="5" t="s">
        <v>1694</v>
      </c>
      <c r="B853" s="5" t="s">
        <v>1695</v>
      </c>
      <c r="C853" s="6">
        <v>38160</v>
      </c>
      <c r="D853" s="5" t="s">
        <v>1944</v>
      </c>
      <c r="E853" s="7">
        <v>13</v>
      </c>
      <c r="F853" s="7">
        <v>6.51</v>
      </c>
      <c r="G853" s="7">
        <v>2.5</v>
      </c>
      <c r="H853" s="7">
        <v>16</v>
      </c>
      <c r="I853" s="7">
        <v>5.54</v>
      </c>
      <c r="J853" s="7">
        <v>1.93</v>
      </c>
    </row>
    <row r="854" spans="1:10" ht="20.25" customHeight="1" x14ac:dyDescent="0.25">
      <c r="A854" s="5" t="s">
        <v>1696</v>
      </c>
      <c r="B854" s="5" t="s">
        <v>1697</v>
      </c>
      <c r="C854" s="6">
        <v>38028</v>
      </c>
      <c r="D854" s="5" t="s">
        <v>1944</v>
      </c>
      <c r="E854" s="7">
        <v>13</v>
      </c>
      <c r="F854" s="7">
        <v>2.12</v>
      </c>
      <c r="G854" s="7">
        <v>0.61</v>
      </c>
      <c r="H854" s="7">
        <v>16</v>
      </c>
      <c r="I854" s="7">
        <v>5.39</v>
      </c>
      <c r="J854" s="7">
        <v>1.7</v>
      </c>
    </row>
    <row r="855" spans="1:10" ht="20.25" customHeight="1" x14ac:dyDescent="0.25">
      <c r="A855" s="5" t="s">
        <v>1698</v>
      </c>
      <c r="B855" s="5" t="s">
        <v>1699</v>
      </c>
      <c r="C855" s="6">
        <v>38184</v>
      </c>
      <c r="D855" s="5" t="s">
        <v>1944</v>
      </c>
      <c r="E855" s="7">
        <v>13</v>
      </c>
      <c r="F855" s="7">
        <v>7.07</v>
      </c>
      <c r="G855" s="7">
        <v>2.86</v>
      </c>
      <c r="H855" s="7">
        <v>16</v>
      </c>
      <c r="I855" s="7">
        <v>6.51</v>
      </c>
      <c r="J855" s="7">
        <v>2.5099999999999998</v>
      </c>
    </row>
    <row r="856" spans="1:10" ht="20.25" customHeight="1" x14ac:dyDescent="0.25">
      <c r="A856" s="5" t="s">
        <v>1700</v>
      </c>
      <c r="B856" s="5" t="s">
        <v>1701</v>
      </c>
      <c r="C856" s="6">
        <v>38103</v>
      </c>
      <c r="D856" s="5" t="s">
        <v>1944</v>
      </c>
      <c r="E856" s="7">
        <v>13</v>
      </c>
      <c r="F856" s="7">
        <v>7.02</v>
      </c>
      <c r="G856" s="7">
        <v>2.86</v>
      </c>
      <c r="H856" s="7">
        <v>16</v>
      </c>
      <c r="I856" s="7">
        <v>6.69</v>
      </c>
      <c r="J856" s="7">
        <v>2.7</v>
      </c>
    </row>
    <row r="857" spans="1:10" ht="20.25" customHeight="1" x14ac:dyDescent="0.25">
      <c r="A857" s="5" t="s">
        <v>1702</v>
      </c>
      <c r="B857" s="5" t="s">
        <v>1703</v>
      </c>
      <c r="C857" s="6">
        <v>37497</v>
      </c>
      <c r="D857" s="5" t="s">
        <v>1944</v>
      </c>
      <c r="E857" s="7">
        <v>13</v>
      </c>
      <c r="F857" s="7">
        <v>8.0500000000000007</v>
      </c>
      <c r="G857" s="7">
        <v>3.53</v>
      </c>
      <c r="H857" s="7">
        <v>16</v>
      </c>
      <c r="I857" s="7">
        <v>5.88</v>
      </c>
      <c r="J857" s="7">
        <v>2.06</v>
      </c>
    </row>
    <row r="858" spans="1:10" ht="20.25" customHeight="1" x14ac:dyDescent="0.25">
      <c r="A858" s="5" t="s">
        <v>1704</v>
      </c>
      <c r="B858" s="5" t="s">
        <v>1705</v>
      </c>
      <c r="C858" s="6">
        <v>37537</v>
      </c>
      <c r="D858" s="5" t="s">
        <v>1944</v>
      </c>
      <c r="E858" s="7">
        <v>13</v>
      </c>
      <c r="F858" s="7">
        <v>7.41</v>
      </c>
      <c r="G858" s="7">
        <v>3.1</v>
      </c>
      <c r="H858" s="7">
        <v>16</v>
      </c>
      <c r="I858" s="7">
        <v>7.49</v>
      </c>
      <c r="J858" s="7">
        <v>3.16</v>
      </c>
    </row>
    <row r="859" spans="1:10" ht="20.25" customHeight="1" x14ac:dyDescent="0.25">
      <c r="A859" s="5" t="s">
        <v>1706</v>
      </c>
      <c r="B859" s="5" t="s">
        <v>1707</v>
      </c>
      <c r="C859" s="6">
        <v>38006</v>
      </c>
      <c r="D859" s="5" t="s">
        <v>1944</v>
      </c>
      <c r="E859" s="7">
        <v>13</v>
      </c>
      <c r="F859" s="7">
        <v>8.4700000000000006</v>
      </c>
      <c r="G859" s="7">
        <v>3.71</v>
      </c>
      <c r="H859" s="7">
        <v>18</v>
      </c>
      <c r="I859" s="7">
        <v>7.1</v>
      </c>
      <c r="J859" s="7">
        <v>2.94</v>
      </c>
    </row>
    <row r="860" spans="1:10" ht="20.25" customHeight="1" x14ac:dyDescent="0.25">
      <c r="A860" s="5" t="s">
        <v>1708</v>
      </c>
      <c r="B860" s="5" t="s">
        <v>1709</v>
      </c>
      <c r="C860" s="6">
        <v>38054</v>
      </c>
      <c r="D860" s="5" t="s">
        <v>1944</v>
      </c>
      <c r="E860" s="7">
        <v>13</v>
      </c>
      <c r="F860" s="7">
        <v>7.23</v>
      </c>
      <c r="G860" s="7">
        <v>2.97</v>
      </c>
      <c r="H860" s="7">
        <v>16</v>
      </c>
      <c r="I860" s="7">
        <v>6.33</v>
      </c>
      <c r="J860" s="7">
        <v>2.35</v>
      </c>
    </row>
    <row r="861" spans="1:10" ht="20.25" customHeight="1" x14ac:dyDescent="0.25">
      <c r="A861" s="5" t="s">
        <v>1710</v>
      </c>
      <c r="B861" s="5" t="s">
        <v>259</v>
      </c>
      <c r="C861" s="6">
        <v>38273</v>
      </c>
      <c r="D861" s="5" t="s">
        <v>1944</v>
      </c>
      <c r="E861" s="7">
        <v>13</v>
      </c>
      <c r="F861" s="7">
        <v>0.66</v>
      </c>
      <c r="G861" s="7">
        <v>0.15</v>
      </c>
      <c r="H861" s="7">
        <v>16</v>
      </c>
      <c r="I861" s="7">
        <v>0</v>
      </c>
      <c r="J861" s="7">
        <v>0</v>
      </c>
    </row>
    <row r="862" spans="1:10" ht="20.25" customHeight="1" x14ac:dyDescent="0.25">
      <c r="A862" s="5" t="s">
        <v>1711</v>
      </c>
      <c r="B862" s="5" t="s">
        <v>1712</v>
      </c>
      <c r="C862" s="6">
        <v>38177</v>
      </c>
      <c r="D862" s="5" t="s">
        <v>1944</v>
      </c>
      <c r="E862" s="7">
        <v>11</v>
      </c>
      <c r="F862" s="7">
        <v>5.48</v>
      </c>
      <c r="G862" s="7">
        <v>1.69</v>
      </c>
      <c r="H862" s="7">
        <v>16</v>
      </c>
      <c r="I862" s="7">
        <v>6.04</v>
      </c>
      <c r="J862" s="7">
        <v>2.4500000000000002</v>
      </c>
    </row>
    <row r="863" spans="1:10" ht="20.25" customHeight="1" x14ac:dyDescent="0.25">
      <c r="A863" s="5" t="s">
        <v>1713</v>
      </c>
      <c r="B863" s="5" t="s">
        <v>1714</v>
      </c>
      <c r="C863" s="6">
        <v>37948</v>
      </c>
      <c r="D863" s="5" t="s">
        <v>1944</v>
      </c>
      <c r="E863" s="7">
        <v>13</v>
      </c>
      <c r="F863" s="7">
        <v>7.5</v>
      </c>
      <c r="G863" s="7">
        <v>3.1</v>
      </c>
      <c r="H863" s="7">
        <v>18</v>
      </c>
      <c r="I863" s="7">
        <v>7.59</v>
      </c>
      <c r="J863" s="7">
        <v>3.29</v>
      </c>
    </row>
    <row r="864" spans="1:10" ht="20.25" customHeight="1" x14ac:dyDescent="0.25">
      <c r="A864" s="5" t="s">
        <v>1715</v>
      </c>
      <c r="B864" s="5" t="s">
        <v>1716</v>
      </c>
      <c r="C864" s="6">
        <v>38174</v>
      </c>
      <c r="D864" s="5" t="s">
        <v>1944</v>
      </c>
      <c r="E864" s="7">
        <v>13</v>
      </c>
      <c r="F864" s="7">
        <v>7.07</v>
      </c>
      <c r="G864" s="7">
        <v>2.89</v>
      </c>
      <c r="H864" s="7">
        <v>18</v>
      </c>
      <c r="I864" s="7">
        <v>5.79</v>
      </c>
      <c r="J864" s="7">
        <v>2.0099999999999998</v>
      </c>
    </row>
    <row r="865" spans="1:10" ht="20.25" customHeight="1" x14ac:dyDescent="0.25">
      <c r="A865" s="5" t="s">
        <v>1717</v>
      </c>
      <c r="B865" s="5" t="s">
        <v>1718</v>
      </c>
      <c r="C865" s="6">
        <v>37915</v>
      </c>
      <c r="D865" s="5" t="s">
        <v>1944</v>
      </c>
      <c r="E865" s="7">
        <v>0</v>
      </c>
      <c r="F865" s="7">
        <v>0</v>
      </c>
      <c r="G865" s="7">
        <v>0</v>
      </c>
      <c r="H865" s="7">
        <v>0</v>
      </c>
      <c r="I865" s="7">
        <v>0</v>
      </c>
      <c r="J865" s="7">
        <v>0</v>
      </c>
    </row>
    <row r="866" spans="1:10" ht="20.25" customHeight="1" x14ac:dyDescent="0.25">
      <c r="A866" s="5" t="s">
        <v>1719</v>
      </c>
      <c r="B866" s="5" t="s">
        <v>1720</v>
      </c>
      <c r="C866" s="6">
        <v>38296</v>
      </c>
      <c r="D866" s="5" t="s">
        <v>1944</v>
      </c>
      <c r="E866" s="7">
        <v>13</v>
      </c>
      <c r="F866" s="7">
        <v>6.84</v>
      </c>
      <c r="G866" s="7">
        <v>2.79</v>
      </c>
      <c r="H866" s="7">
        <v>18</v>
      </c>
      <c r="I866" s="7">
        <v>6.61</v>
      </c>
      <c r="J866" s="7">
        <v>2.64</v>
      </c>
    </row>
    <row r="867" spans="1:10" ht="20.25" customHeight="1" x14ac:dyDescent="0.25">
      <c r="A867" s="5" t="s">
        <v>1721</v>
      </c>
      <c r="B867" s="5" t="s">
        <v>1722</v>
      </c>
      <c r="C867" s="6">
        <v>38290</v>
      </c>
      <c r="D867" s="5" t="s">
        <v>1944</v>
      </c>
      <c r="E867" s="7">
        <v>13</v>
      </c>
      <c r="F867" s="7">
        <v>7.28</v>
      </c>
      <c r="G867" s="7">
        <v>3.15</v>
      </c>
      <c r="H867" s="7">
        <v>18</v>
      </c>
      <c r="I867" s="7">
        <v>8.36</v>
      </c>
      <c r="J867" s="7">
        <v>3.64</v>
      </c>
    </row>
    <row r="868" spans="1:10" ht="20.25" customHeight="1" x14ac:dyDescent="0.25">
      <c r="A868" s="5" t="s">
        <v>1723</v>
      </c>
      <c r="B868" s="5" t="s">
        <v>1724</v>
      </c>
      <c r="C868" s="6">
        <v>38338</v>
      </c>
      <c r="D868" s="5" t="s">
        <v>1944</v>
      </c>
      <c r="E868" s="7">
        <v>13</v>
      </c>
      <c r="F868" s="7">
        <v>5.9</v>
      </c>
      <c r="G868" s="7">
        <v>2.04</v>
      </c>
      <c r="H868" s="7">
        <v>16</v>
      </c>
      <c r="I868" s="7">
        <v>5.41</v>
      </c>
      <c r="J868" s="7">
        <v>1.76</v>
      </c>
    </row>
    <row r="869" spans="1:10" ht="20.25" customHeight="1" x14ac:dyDescent="0.25">
      <c r="A869" s="5" t="s">
        <v>1725</v>
      </c>
      <c r="B869" s="5" t="s">
        <v>1726</v>
      </c>
      <c r="C869" s="6">
        <v>38307</v>
      </c>
      <c r="D869" s="5" t="s">
        <v>1944</v>
      </c>
      <c r="E869" s="7">
        <v>13</v>
      </c>
      <c r="F869" s="7">
        <v>7.88</v>
      </c>
      <c r="G869" s="7">
        <v>3.33</v>
      </c>
      <c r="H869" s="7">
        <v>18</v>
      </c>
      <c r="I869" s="7">
        <v>8.14</v>
      </c>
      <c r="J869" s="7">
        <v>3.5</v>
      </c>
    </row>
    <row r="870" spans="1:10" ht="20.25" customHeight="1" x14ac:dyDescent="0.25">
      <c r="A870" s="5" t="s">
        <v>1727</v>
      </c>
      <c r="B870" s="5" t="s">
        <v>1728</v>
      </c>
      <c r="C870" s="6">
        <v>38197</v>
      </c>
      <c r="D870" s="5" t="s">
        <v>1944</v>
      </c>
      <c r="E870" s="7">
        <v>13</v>
      </c>
      <c r="F870" s="7">
        <v>4.1500000000000004</v>
      </c>
      <c r="G870" s="7">
        <v>1.51</v>
      </c>
      <c r="H870" s="7">
        <v>16</v>
      </c>
      <c r="I870" s="7">
        <v>0</v>
      </c>
      <c r="J870" s="7">
        <v>0</v>
      </c>
    </row>
    <row r="871" spans="1:10" ht="20.25" customHeight="1" x14ac:dyDescent="0.25">
      <c r="A871" s="5" t="s">
        <v>1729</v>
      </c>
      <c r="B871" s="5" t="s">
        <v>1730</v>
      </c>
      <c r="C871" s="6">
        <v>37931</v>
      </c>
      <c r="D871" s="5" t="s">
        <v>1944</v>
      </c>
      <c r="E871" s="7">
        <v>13</v>
      </c>
      <c r="F871" s="7">
        <v>6.76</v>
      </c>
      <c r="G871" s="7">
        <v>2.76</v>
      </c>
      <c r="H871" s="7">
        <v>18</v>
      </c>
      <c r="I871" s="7">
        <v>6.64</v>
      </c>
      <c r="J871" s="7">
        <v>2.66</v>
      </c>
    </row>
    <row r="872" spans="1:10" ht="20.25" customHeight="1" x14ac:dyDescent="0.25">
      <c r="A872" s="5" t="s">
        <v>1731</v>
      </c>
      <c r="B872" s="5" t="s">
        <v>1732</v>
      </c>
      <c r="C872" s="6">
        <v>38112</v>
      </c>
      <c r="D872" s="5" t="s">
        <v>1944</v>
      </c>
      <c r="E872" s="7">
        <v>13</v>
      </c>
      <c r="F872" s="7">
        <v>7.03</v>
      </c>
      <c r="G872" s="7">
        <v>2.87</v>
      </c>
      <c r="H872" s="7">
        <v>18</v>
      </c>
      <c r="I872" s="7">
        <v>6.76</v>
      </c>
      <c r="J872" s="7">
        <v>2.7</v>
      </c>
    </row>
    <row r="873" spans="1:10" ht="20.25" customHeight="1" x14ac:dyDescent="0.25">
      <c r="A873" s="5" t="s">
        <v>1733</v>
      </c>
      <c r="B873" s="5" t="s">
        <v>1734</v>
      </c>
      <c r="C873" s="6">
        <v>38044</v>
      </c>
      <c r="D873" s="5" t="s">
        <v>1944</v>
      </c>
      <c r="E873" s="7">
        <v>13</v>
      </c>
      <c r="F873" s="7">
        <v>7.18</v>
      </c>
      <c r="G873" s="7">
        <v>2.99</v>
      </c>
      <c r="H873" s="7">
        <v>16</v>
      </c>
      <c r="I873" s="7">
        <v>6.04</v>
      </c>
      <c r="J873" s="7">
        <v>2.29</v>
      </c>
    </row>
    <row r="874" spans="1:10" ht="20.25" customHeight="1" x14ac:dyDescent="0.25">
      <c r="A874" s="5" t="s">
        <v>1735</v>
      </c>
      <c r="B874" s="5" t="s">
        <v>1736</v>
      </c>
      <c r="C874" s="6">
        <v>38010</v>
      </c>
      <c r="D874" s="5" t="s">
        <v>1944</v>
      </c>
      <c r="E874" s="7">
        <v>13</v>
      </c>
      <c r="F874" s="7">
        <v>7.75</v>
      </c>
      <c r="G874" s="7">
        <v>3.26</v>
      </c>
      <c r="H874" s="7">
        <v>16</v>
      </c>
      <c r="I874" s="7">
        <v>6.61</v>
      </c>
      <c r="J874" s="7">
        <v>2.58</v>
      </c>
    </row>
    <row r="875" spans="1:10" ht="20.25" customHeight="1" x14ac:dyDescent="0.25">
      <c r="A875" s="5" t="s">
        <v>1737</v>
      </c>
      <c r="B875" s="5" t="s">
        <v>1738</v>
      </c>
      <c r="C875" s="6">
        <v>38001</v>
      </c>
      <c r="D875" s="5" t="s">
        <v>1944</v>
      </c>
      <c r="E875" s="7">
        <v>13</v>
      </c>
      <c r="F875" s="7">
        <v>6.37</v>
      </c>
      <c r="G875" s="7">
        <v>2.4500000000000002</v>
      </c>
      <c r="H875" s="7">
        <v>16</v>
      </c>
      <c r="I875" s="7">
        <v>5.88</v>
      </c>
      <c r="J875" s="7">
        <v>2.1800000000000002</v>
      </c>
    </row>
    <row r="876" spans="1:10" ht="20.25" customHeight="1" x14ac:dyDescent="0.25">
      <c r="A876" s="5" t="s">
        <v>1739</v>
      </c>
      <c r="B876" s="5" t="s">
        <v>1740</v>
      </c>
      <c r="C876" s="6">
        <v>38251</v>
      </c>
      <c r="D876" s="5" t="s">
        <v>1944</v>
      </c>
      <c r="E876" s="7">
        <v>13</v>
      </c>
      <c r="F876" s="7">
        <v>5.24</v>
      </c>
      <c r="G876" s="7">
        <v>1.66</v>
      </c>
      <c r="H876" s="7">
        <v>16</v>
      </c>
      <c r="I876" s="7">
        <v>5.52</v>
      </c>
      <c r="J876" s="7">
        <v>1.84</v>
      </c>
    </row>
    <row r="877" spans="1:10" ht="20.25" customHeight="1" x14ac:dyDescent="0.25">
      <c r="A877" s="5" t="s">
        <v>1741</v>
      </c>
      <c r="B877" s="5" t="s">
        <v>1742</v>
      </c>
      <c r="C877" s="6">
        <v>37035</v>
      </c>
      <c r="D877" s="5" t="s">
        <v>1944</v>
      </c>
      <c r="E877" s="7">
        <v>13</v>
      </c>
      <c r="F877" s="7">
        <v>7.32</v>
      </c>
      <c r="G877" s="7">
        <v>2.94</v>
      </c>
      <c r="H877" s="7">
        <v>19</v>
      </c>
      <c r="I877" s="7">
        <v>7.41</v>
      </c>
      <c r="J877" s="7">
        <v>3.08</v>
      </c>
    </row>
    <row r="878" spans="1:10" ht="20.25" customHeight="1" x14ac:dyDescent="0.25">
      <c r="A878" s="5" t="s">
        <v>1743</v>
      </c>
      <c r="B878" s="5" t="s">
        <v>1744</v>
      </c>
      <c r="C878" s="6">
        <v>38331</v>
      </c>
      <c r="D878" s="5" t="s">
        <v>1944</v>
      </c>
      <c r="E878" s="7">
        <v>13</v>
      </c>
      <c r="F878" s="7">
        <v>8.36</v>
      </c>
      <c r="G878" s="7">
        <v>3.64</v>
      </c>
      <c r="H878" s="7">
        <v>18</v>
      </c>
      <c r="I878" s="7">
        <v>8.44</v>
      </c>
      <c r="J878" s="7">
        <v>3.73</v>
      </c>
    </row>
    <row r="879" spans="1:10" ht="20.25" customHeight="1" x14ac:dyDescent="0.25">
      <c r="A879" s="5" t="s">
        <v>1745</v>
      </c>
      <c r="B879" s="5" t="s">
        <v>1746</v>
      </c>
      <c r="C879" s="6">
        <v>38283</v>
      </c>
      <c r="D879" s="5" t="s">
        <v>1944</v>
      </c>
      <c r="E879" s="7">
        <v>13</v>
      </c>
      <c r="F879" s="7">
        <v>6.8</v>
      </c>
      <c r="G879" s="7">
        <v>2.76</v>
      </c>
      <c r="H879" s="7">
        <v>17</v>
      </c>
      <c r="I879" s="7">
        <v>7.05</v>
      </c>
      <c r="J879" s="7">
        <v>2.93</v>
      </c>
    </row>
    <row r="880" spans="1:10" ht="20.25" customHeight="1" x14ac:dyDescent="0.25">
      <c r="A880" s="5" t="s">
        <v>1747</v>
      </c>
      <c r="B880" s="5" t="s">
        <v>1748</v>
      </c>
      <c r="C880" s="6">
        <v>38206</v>
      </c>
      <c r="D880" s="5" t="s">
        <v>1944</v>
      </c>
      <c r="E880" s="7">
        <v>13</v>
      </c>
      <c r="F880" s="7">
        <v>7.15</v>
      </c>
      <c r="G880" s="7">
        <v>2.89</v>
      </c>
      <c r="H880" s="7">
        <v>18</v>
      </c>
      <c r="I880" s="7">
        <v>6.28</v>
      </c>
      <c r="J880" s="7">
        <v>2.34</v>
      </c>
    </row>
    <row r="881" spans="1:10" ht="20.25" customHeight="1" x14ac:dyDescent="0.25">
      <c r="A881" s="5" t="s">
        <v>1749</v>
      </c>
      <c r="B881" s="5" t="s">
        <v>1750</v>
      </c>
      <c r="C881" s="6">
        <v>38317</v>
      </c>
      <c r="D881" s="5" t="s">
        <v>1944</v>
      </c>
      <c r="E881" s="7">
        <v>13</v>
      </c>
      <c r="F881" s="7">
        <v>7.32</v>
      </c>
      <c r="G881" s="7">
        <v>3.04</v>
      </c>
      <c r="H881" s="7">
        <v>16</v>
      </c>
      <c r="I881" s="7">
        <v>5.9</v>
      </c>
      <c r="J881" s="7">
        <v>2.16</v>
      </c>
    </row>
    <row r="882" spans="1:10" ht="20.25" customHeight="1" x14ac:dyDescent="0.25">
      <c r="A882" s="5" t="s">
        <v>1751</v>
      </c>
      <c r="B882" s="5" t="s">
        <v>1752</v>
      </c>
      <c r="C882" s="6">
        <v>38193</v>
      </c>
      <c r="D882" s="5" t="s">
        <v>1944</v>
      </c>
      <c r="E882" s="7">
        <v>13</v>
      </c>
      <c r="F882" s="7">
        <v>7.61</v>
      </c>
      <c r="G882" s="7">
        <v>3.3</v>
      </c>
      <c r="H882" s="7">
        <v>16</v>
      </c>
      <c r="I882" s="7">
        <v>8.6</v>
      </c>
      <c r="J882" s="7">
        <v>3.81</v>
      </c>
    </row>
    <row r="883" spans="1:10" ht="20.25" customHeight="1" x14ac:dyDescent="0.25">
      <c r="A883" s="5" t="s">
        <v>1753</v>
      </c>
      <c r="B883" s="5" t="s">
        <v>1754</v>
      </c>
      <c r="C883" s="6">
        <v>38235</v>
      </c>
      <c r="D883" s="5" t="s">
        <v>1944</v>
      </c>
      <c r="E883" s="7">
        <v>13</v>
      </c>
      <c r="F883" s="7">
        <v>7.18</v>
      </c>
      <c r="G883" s="7">
        <v>2.94</v>
      </c>
      <c r="H883" s="7">
        <v>16</v>
      </c>
      <c r="I883" s="7">
        <v>6.29</v>
      </c>
      <c r="J883" s="7">
        <v>2.31</v>
      </c>
    </row>
    <row r="884" spans="1:10" ht="20.25" customHeight="1" x14ac:dyDescent="0.25">
      <c r="A884" s="5" t="s">
        <v>1755</v>
      </c>
      <c r="B884" s="5" t="s">
        <v>1756</v>
      </c>
      <c r="C884" s="6">
        <v>37725</v>
      </c>
      <c r="D884" s="5" t="s">
        <v>1944</v>
      </c>
      <c r="E884" s="7">
        <v>13</v>
      </c>
      <c r="F884" s="7">
        <v>7.65</v>
      </c>
      <c r="G884" s="7">
        <v>3.28</v>
      </c>
      <c r="H884" s="7">
        <v>19</v>
      </c>
      <c r="I884" s="7">
        <v>7.63</v>
      </c>
      <c r="J884" s="7">
        <v>3.29</v>
      </c>
    </row>
    <row r="885" spans="1:10" ht="20.25" customHeight="1" x14ac:dyDescent="0.25">
      <c r="A885" s="5" t="s">
        <v>1757</v>
      </c>
      <c r="B885" s="5" t="s">
        <v>1758</v>
      </c>
      <c r="C885" s="6">
        <v>38318</v>
      </c>
      <c r="D885" s="5" t="s">
        <v>1944</v>
      </c>
      <c r="E885" s="7">
        <v>13</v>
      </c>
      <c r="F885" s="7">
        <v>6.92</v>
      </c>
      <c r="G885" s="7">
        <v>2.84</v>
      </c>
      <c r="H885" s="7">
        <v>18</v>
      </c>
      <c r="I885" s="7">
        <v>6.43</v>
      </c>
      <c r="J885" s="7">
        <v>2.4700000000000002</v>
      </c>
    </row>
    <row r="886" spans="1:10" ht="20.25" customHeight="1" x14ac:dyDescent="0.25">
      <c r="A886" s="5" t="s">
        <v>1759</v>
      </c>
      <c r="B886" s="5" t="s">
        <v>1760</v>
      </c>
      <c r="C886" s="6">
        <v>38268</v>
      </c>
      <c r="D886" s="5" t="s">
        <v>1944</v>
      </c>
      <c r="E886" s="7">
        <v>13</v>
      </c>
      <c r="F886" s="7">
        <v>8.11</v>
      </c>
      <c r="G886" s="7">
        <v>3.49</v>
      </c>
      <c r="H886" s="7">
        <v>16</v>
      </c>
      <c r="I886" s="7">
        <v>7.37</v>
      </c>
      <c r="J886" s="7">
        <v>3.04</v>
      </c>
    </row>
    <row r="887" spans="1:10" ht="20.25" customHeight="1" x14ac:dyDescent="0.25">
      <c r="A887" s="5" t="s">
        <v>1761</v>
      </c>
      <c r="B887" s="5" t="s">
        <v>1762</v>
      </c>
      <c r="C887" s="6">
        <v>38199</v>
      </c>
      <c r="D887" s="5" t="s">
        <v>1944</v>
      </c>
      <c r="E887" s="7">
        <v>13</v>
      </c>
      <c r="F887" s="7">
        <v>6.15</v>
      </c>
      <c r="G887" s="7">
        <v>2.25</v>
      </c>
      <c r="H887" s="7">
        <v>18</v>
      </c>
      <c r="I887" s="7">
        <v>6.13</v>
      </c>
      <c r="J887" s="7">
        <v>2.25</v>
      </c>
    </row>
    <row r="888" spans="1:10" ht="20.25" customHeight="1" x14ac:dyDescent="0.25">
      <c r="A888" s="5" t="s">
        <v>1763</v>
      </c>
      <c r="B888" s="5" t="s">
        <v>1764</v>
      </c>
      <c r="C888" s="6">
        <v>38078</v>
      </c>
      <c r="D888" s="5" t="s">
        <v>1944</v>
      </c>
      <c r="E888" s="7">
        <v>13</v>
      </c>
      <c r="F888" s="7">
        <v>8.24</v>
      </c>
      <c r="G888" s="7">
        <v>3.48</v>
      </c>
      <c r="H888" s="7">
        <v>16</v>
      </c>
      <c r="I888" s="7">
        <v>8.01</v>
      </c>
      <c r="J888" s="7">
        <v>3.39</v>
      </c>
    </row>
    <row r="889" spans="1:10" ht="20.25" customHeight="1" x14ac:dyDescent="0.25">
      <c r="A889" s="5" t="s">
        <v>1765</v>
      </c>
      <c r="B889" s="5" t="s">
        <v>1766</v>
      </c>
      <c r="C889" s="6">
        <v>38252</v>
      </c>
      <c r="D889" s="5" t="s">
        <v>1944</v>
      </c>
      <c r="E889" s="7">
        <v>13</v>
      </c>
      <c r="F889" s="7">
        <v>6.69</v>
      </c>
      <c r="G889" s="7">
        <v>2.69</v>
      </c>
      <c r="H889" s="7">
        <v>16</v>
      </c>
      <c r="I889" s="7">
        <v>6.57</v>
      </c>
      <c r="J889" s="7">
        <v>2.68</v>
      </c>
    </row>
    <row r="890" spans="1:10" ht="20.25" customHeight="1" x14ac:dyDescent="0.25">
      <c r="A890" s="5" t="s">
        <v>1767</v>
      </c>
      <c r="B890" s="5" t="s">
        <v>1768</v>
      </c>
      <c r="C890" s="6">
        <v>38051</v>
      </c>
      <c r="D890" s="5" t="s">
        <v>1944</v>
      </c>
      <c r="E890" s="7">
        <v>13</v>
      </c>
      <c r="F890" s="7">
        <v>6.53</v>
      </c>
      <c r="G890" s="7">
        <v>2.71</v>
      </c>
      <c r="H890" s="7">
        <v>16</v>
      </c>
      <c r="I890" s="7">
        <v>5.9</v>
      </c>
      <c r="J890" s="7">
        <v>2.14</v>
      </c>
    </row>
    <row r="891" spans="1:10" ht="20.25" customHeight="1" x14ac:dyDescent="0.25">
      <c r="A891" s="5" t="s">
        <v>1769</v>
      </c>
      <c r="B891" s="5" t="s">
        <v>1770</v>
      </c>
      <c r="C891" s="6">
        <v>38102</v>
      </c>
      <c r="D891" s="5" t="s">
        <v>1944</v>
      </c>
      <c r="E891" s="7">
        <v>13</v>
      </c>
      <c r="F891" s="7">
        <v>6.67</v>
      </c>
      <c r="G891" s="7">
        <v>2.63</v>
      </c>
      <c r="H891" s="7">
        <v>16</v>
      </c>
      <c r="I891" s="7">
        <v>6.12</v>
      </c>
      <c r="J891" s="7">
        <v>2.34</v>
      </c>
    </row>
    <row r="892" spans="1:10" ht="20.25" customHeight="1" x14ac:dyDescent="0.25">
      <c r="A892" s="5" t="s">
        <v>1771</v>
      </c>
      <c r="B892" s="5" t="s">
        <v>1772</v>
      </c>
      <c r="C892" s="6">
        <v>38208</v>
      </c>
      <c r="D892" s="5" t="s">
        <v>1944</v>
      </c>
      <c r="E892" s="7">
        <v>13</v>
      </c>
      <c r="F892" s="7">
        <v>6.61</v>
      </c>
      <c r="G892" s="7">
        <v>2.58</v>
      </c>
      <c r="H892" s="7">
        <v>18</v>
      </c>
      <c r="I892" s="7">
        <v>5.53</v>
      </c>
      <c r="J892" s="7">
        <v>1.92</v>
      </c>
    </row>
    <row r="893" spans="1:10" ht="20.25" customHeight="1" x14ac:dyDescent="0.25">
      <c r="A893" s="5" t="s">
        <v>1773</v>
      </c>
      <c r="B893" s="5" t="s">
        <v>1774</v>
      </c>
      <c r="C893" s="6">
        <v>38136</v>
      </c>
      <c r="D893" s="5" t="s">
        <v>1944</v>
      </c>
      <c r="E893" s="7">
        <v>13</v>
      </c>
      <c r="F893" s="7">
        <v>6.58</v>
      </c>
      <c r="G893" s="7">
        <v>2.61</v>
      </c>
      <c r="H893" s="7">
        <v>19</v>
      </c>
      <c r="I893" s="7">
        <v>5.77</v>
      </c>
      <c r="J893" s="7">
        <v>2.13</v>
      </c>
    </row>
    <row r="894" spans="1:10" ht="20.25" customHeight="1" x14ac:dyDescent="0.25">
      <c r="A894" s="5" t="s">
        <v>1775</v>
      </c>
      <c r="B894" s="5" t="s">
        <v>1776</v>
      </c>
      <c r="C894" s="6">
        <v>38101</v>
      </c>
      <c r="D894" s="5" t="s">
        <v>1944</v>
      </c>
      <c r="E894" s="7">
        <v>13</v>
      </c>
      <c r="F894" s="7">
        <v>7.18</v>
      </c>
      <c r="G894" s="7">
        <v>2.94</v>
      </c>
      <c r="H894" s="7">
        <v>16</v>
      </c>
      <c r="I894" s="7">
        <v>5.0999999999999996</v>
      </c>
      <c r="J894" s="7">
        <v>1.7</v>
      </c>
    </row>
    <row r="895" spans="1:10" ht="20.25" customHeight="1" x14ac:dyDescent="0.25">
      <c r="A895" s="5" t="s">
        <v>1777</v>
      </c>
      <c r="B895" s="5" t="s">
        <v>1778</v>
      </c>
      <c r="C895" s="6">
        <v>37881</v>
      </c>
      <c r="D895" s="5" t="s">
        <v>1944</v>
      </c>
      <c r="E895" s="7">
        <v>17</v>
      </c>
      <c r="F895" s="7">
        <v>0</v>
      </c>
      <c r="G895" s="7">
        <v>0</v>
      </c>
      <c r="H895" s="7">
        <v>18</v>
      </c>
      <c r="I895" s="7">
        <v>0</v>
      </c>
      <c r="J895" s="7">
        <v>0</v>
      </c>
    </row>
    <row r="896" spans="1:10" ht="20.25" customHeight="1" x14ac:dyDescent="0.25">
      <c r="A896" s="5" t="s">
        <v>1779</v>
      </c>
      <c r="B896" s="5" t="s">
        <v>1780</v>
      </c>
      <c r="C896" s="6">
        <v>38099</v>
      </c>
      <c r="D896" s="5" t="s">
        <v>1944</v>
      </c>
      <c r="E896" s="7">
        <v>12</v>
      </c>
      <c r="F896" s="7">
        <v>2.29</v>
      </c>
      <c r="G896" s="7">
        <v>0.92</v>
      </c>
      <c r="H896" s="7">
        <v>18</v>
      </c>
      <c r="I896" s="7">
        <v>6.55</v>
      </c>
      <c r="J896" s="7">
        <v>2.6</v>
      </c>
    </row>
    <row r="897" spans="1:10" ht="20.25" customHeight="1" x14ac:dyDescent="0.25">
      <c r="A897" s="5" t="s">
        <v>1781</v>
      </c>
      <c r="B897" s="5" t="s">
        <v>1782</v>
      </c>
      <c r="C897" s="6">
        <v>38284</v>
      </c>
      <c r="D897" s="5" t="s">
        <v>1944</v>
      </c>
      <c r="E897" s="7">
        <v>13</v>
      </c>
      <c r="F897" s="7">
        <v>6.41</v>
      </c>
      <c r="G897" s="7">
        <v>2.5299999999999998</v>
      </c>
      <c r="H897" s="7">
        <v>16</v>
      </c>
      <c r="I897" s="7">
        <v>6.09</v>
      </c>
      <c r="J897" s="7">
        <v>2.27</v>
      </c>
    </row>
    <row r="898" spans="1:10" ht="20.25" customHeight="1" x14ac:dyDescent="0.25">
      <c r="A898" s="5" t="s">
        <v>1783</v>
      </c>
      <c r="B898" s="5" t="s">
        <v>1784</v>
      </c>
      <c r="C898" s="6">
        <v>38000</v>
      </c>
      <c r="D898" s="5" t="s">
        <v>1944</v>
      </c>
      <c r="E898" s="7">
        <v>13</v>
      </c>
      <c r="F898" s="7">
        <v>6.42</v>
      </c>
      <c r="G898" s="7">
        <v>2.4</v>
      </c>
      <c r="H898" s="7">
        <v>16</v>
      </c>
      <c r="I898" s="7">
        <v>7.2</v>
      </c>
      <c r="J898" s="7">
        <v>2.95</v>
      </c>
    </row>
    <row r="899" spans="1:10" ht="20.25" customHeight="1" x14ac:dyDescent="0.25">
      <c r="A899" s="5" t="s">
        <v>1785</v>
      </c>
      <c r="B899" s="5" t="s">
        <v>1786</v>
      </c>
      <c r="C899" s="6">
        <v>38266</v>
      </c>
      <c r="D899" s="5" t="s">
        <v>1944</v>
      </c>
      <c r="E899" s="7">
        <v>13</v>
      </c>
      <c r="F899" s="7">
        <v>7.91</v>
      </c>
      <c r="G899" s="7">
        <v>3.33</v>
      </c>
      <c r="H899" s="7">
        <v>16</v>
      </c>
      <c r="I899" s="7">
        <v>8.19</v>
      </c>
      <c r="J899" s="7">
        <v>3.58</v>
      </c>
    </row>
    <row r="900" spans="1:10" ht="20.25" customHeight="1" x14ac:dyDescent="0.25">
      <c r="A900" s="5" t="s">
        <v>1787</v>
      </c>
      <c r="B900" s="5" t="s">
        <v>1788</v>
      </c>
      <c r="C900" s="6">
        <v>38144</v>
      </c>
      <c r="D900" s="5" t="s">
        <v>1944</v>
      </c>
      <c r="E900" s="7">
        <v>13</v>
      </c>
      <c r="F900" s="7">
        <v>6.25</v>
      </c>
      <c r="G900" s="7">
        <v>2.35</v>
      </c>
      <c r="H900" s="7">
        <v>16</v>
      </c>
      <c r="I900" s="7">
        <v>5.55</v>
      </c>
      <c r="J900" s="7">
        <v>1.86</v>
      </c>
    </row>
    <row r="901" spans="1:10" ht="20.25" customHeight="1" x14ac:dyDescent="0.25">
      <c r="A901" s="5" t="s">
        <v>1789</v>
      </c>
      <c r="B901" s="5" t="s">
        <v>1790</v>
      </c>
      <c r="C901" s="6">
        <v>38138</v>
      </c>
      <c r="D901" s="5" t="s">
        <v>1944</v>
      </c>
      <c r="E901" s="7">
        <v>13</v>
      </c>
      <c r="F901" s="7">
        <v>5.24</v>
      </c>
      <c r="G901" s="7">
        <v>1.84</v>
      </c>
      <c r="H901" s="7">
        <v>18</v>
      </c>
      <c r="I901" s="7">
        <v>4.6399999999999997</v>
      </c>
      <c r="J901" s="7">
        <v>1.49</v>
      </c>
    </row>
    <row r="902" spans="1:10" ht="20.25" customHeight="1" x14ac:dyDescent="0.25">
      <c r="A902" s="5" t="s">
        <v>1791</v>
      </c>
      <c r="B902" s="5" t="s">
        <v>1792</v>
      </c>
      <c r="C902" s="6">
        <v>38172</v>
      </c>
      <c r="D902" s="5" t="s">
        <v>1944</v>
      </c>
      <c r="E902" s="7">
        <v>13</v>
      </c>
      <c r="F902" s="7">
        <v>6.11</v>
      </c>
      <c r="G902" s="7">
        <v>2.35</v>
      </c>
      <c r="H902" s="7">
        <v>16</v>
      </c>
      <c r="I902" s="7">
        <v>5.72</v>
      </c>
      <c r="J902" s="7">
        <v>2.0099999999999998</v>
      </c>
    </row>
    <row r="903" spans="1:10" ht="20.25" customHeight="1" x14ac:dyDescent="0.25">
      <c r="A903" s="5" t="s">
        <v>1793</v>
      </c>
      <c r="B903" s="5" t="s">
        <v>1794</v>
      </c>
      <c r="C903" s="6">
        <v>38111</v>
      </c>
      <c r="D903" s="5" t="s">
        <v>1944</v>
      </c>
      <c r="E903" s="7">
        <v>13</v>
      </c>
      <c r="F903" s="7">
        <v>8.3699999999999992</v>
      </c>
      <c r="G903" s="7">
        <v>3.48</v>
      </c>
      <c r="H903" s="7">
        <v>16</v>
      </c>
      <c r="I903" s="7">
        <v>8.4499999999999993</v>
      </c>
      <c r="J903" s="7">
        <v>3.85</v>
      </c>
    </row>
    <row r="904" spans="1:10" ht="20.25" customHeight="1" x14ac:dyDescent="0.25">
      <c r="A904" s="5" t="s">
        <v>1795</v>
      </c>
      <c r="B904" s="5" t="s">
        <v>1796</v>
      </c>
      <c r="C904" s="6">
        <v>38220</v>
      </c>
      <c r="D904" s="5" t="s">
        <v>1944</v>
      </c>
      <c r="E904" s="7">
        <v>13</v>
      </c>
      <c r="F904" s="7">
        <v>6.65</v>
      </c>
      <c r="G904" s="7">
        <v>2.58</v>
      </c>
      <c r="H904" s="7">
        <v>16</v>
      </c>
      <c r="I904" s="7">
        <v>4.6900000000000004</v>
      </c>
      <c r="J904" s="7">
        <v>1.53</v>
      </c>
    </row>
    <row r="905" spans="1:10" ht="20.25" customHeight="1" x14ac:dyDescent="0.25">
      <c r="A905" s="5" t="s">
        <v>1797</v>
      </c>
      <c r="B905" s="5" t="s">
        <v>1798</v>
      </c>
      <c r="C905" s="6">
        <v>38097</v>
      </c>
      <c r="D905" s="5" t="s">
        <v>1944</v>
      </c>
      <c r="E905" s="7">
        <v>13</v>
      </c>
      <c r="F905" s="7">
        <v>2.15</v>
      </c>
      <c r="G905" s="7">
        <v>0.49</v>
      </c>
      <c r="H905" s="7">
        <v>16</v>
      </c>
      <c r="I905" s="7">
        <v>0</v>
      </c>
      <c r="J905" s="7">
        <v>0</v>
      </c>
    </row>
    <row r="906" spans="1:10" ht="20.25" customHeight="1" x14ac:dyDescent="0.25">
      <c r="A906" s="5" t="s">
        <v>1799</v>
      </c>
      <c r="B906" s="5" t="s">
        <v>1800</v>
      </c>
      <c r="C906" s="6">
        <v>38222</v>
      </c>
      <c r="D906" s="5" t="s">
        <v>1944</v>
      </c>
      <c r="E906" s="7">
        <v>13</v>
      </c>
      <c r="F906" s="7">
        <v>8.56</v>
      </c>
      <c r="G906" s="7">
        <v>3.77</v>
      </c>
      <c r="H906" s="7">
        <v>16</v>
      </c>
      <c r="I906" s="7">
        <v>8.73</v>
      </c>
      <c r="J906" s="7">
        <v>3.69</v>
      </c>
    </row>
    <row r="907" spans="1:10" ht="20.25" customHeight="1" x14ac:dyDescent="0.25">
      <c r="A907" s="5" t="s">
        <v>1801</v>
      </c>
      <c r="B907" s="5" t="s">
        <v>1802</v>
      </c>
      <c r="C907" s="6">
        <v>38074</v>
      </c>
      <c r="D907" s="5" t="s">
        <v>1944</v>
      </c>
      <c r="E907" s="7">
        <v>13</v>
      </c>
      <c r="F907" s="7">
        <v>6.25</v>
      </c>
      <c r="G907" s="7">
        <v>2.42</v>
      </c>
      <c r="H907" s="7">
        <v>16</v>
      </c>
      <c r="I907" s="7">
        <v>0</v>
      </c>
      <c r="J907" s="7">
        <v>0</v>
      </c>
    </row>
    <row r="908" spans="1:10" ht="20.25" customHeight="1" x14ac:dyDescent="0.25">
      <c r="A908" s="5" t="s">
        <v>1803</v>
      </c>
      <c r="B908" s="5" t="s">
        <v>1804</v>
      </c>
      <c r="C908" s="6">
        <v>38272</v>
      </c>
      <c r="D908" s="5" t="s">
        <v>1944</v>
      </c>
      <c r="E908" s="7">
        <v>13</v>
      </c>
      <c r="F908" s="7">
        <v>5.86</v>
      </c>
      <c r="G908" s="7">
        <v>2.19</v>
      </c>
      <c r="H908" s="7">
        <v>16</v>
      </c>
      <c r="I908" s="7">
        <v>4.5199999999999996</v>
      </c>
      <c r="J908" s="7">
        <v>1.33</v>
      </c>
    </row>
    <row r="909" spans="1:10" ht="20.25" customHeight="1" x14ac:dyDescent="0.25">
      <c r="A909" s="5" t="s">
        <v>1805</v>
      </c>
      <c r="B909" s="5" t="s">
        <v>1806</v>
      </c>
      <c r="C909" s="6">
        <v>37396</v>
      </c>
      <c r="D909" s="5" t="s">
        <v>1944</v>
      </c>
      <c r="E909" s="7">
        <v>13</v>
      </c>
      <c r="F909" s="7">
        <v>6.45</v>
      </c>
      <c r="G909" s="7">
        <v>2.4500000000000002</v>
      </c>
      <c r="H909" s="7">
        <v>19</v>
      </c>
      <c r="I909" s="7">
        <v>6.07</v>
      </c>
      <c r="J909" s="7">
        <v>2.27</v>
      </c>
    </row>
    <row r="910" spans="1:10" ht="20.25" customHeight="1" x14ac:dyDescent="0.25">
      <c r="A910" s="5" t="s">
        <v>1807</v>
      </c>
      <c r="B910" s="5" t="s">
        <v>1808</v>
      </c>
      <c r="C910" s="6">
        <v>38319</v>
      </c>
      <c r="D910" s="5" t="s">
        <v>1944</v>
      </c>
      <c r="E910" s="7">
        <v>13</v>
      </c>
      <c r="F910" s="7">
        <v>7.11</v>
      </c>
      <c r="G910" s="7">
        <v>2.92</v>
      </c>
      <c r="H910" s="7">
        <v>16</v>
      </c>
      <c r="I910" s="7">
        <v>6.56</v>
      </c>
      <c r="J910" s="7">
        <v>2.54</v>
      </c>
    </row>
    <row r="911" spans="1:10" ht="20.25" customHeight="1" x14ac:dyDescent="0.25">
      <c r="A911" s="5" t="s">
        <v>1809</v>
      </c>
      <c r="B911" s="5" t="s">
        <v>1810</v>
      </c>
      <c r="C911" s="6">
        <v>38231</v>
      </c>
      <c r="D911" s="5" t="s">
        <v>1944</v>
      </c>
      <c r="E911" s="7">
        <v>13</v>
      </c>
      <c r="F911" s="7">
        <v>8.1199999999999992</v>
      </c>
      <c r="G911" s="7">
        <v>3.51</v>
      </c>
      <c r="H911" s="7">
        <v>18</v>
      </c>
      <c r="I911" s="7">
        <v>8.51</v>
      </c>
      <c r="J911" s="7">
        <v>3.7</v>
      </c>
    </row>
    <row r="912" spans="1:10" ht="20.25" customHeight="1" x14ac:dyDescent="0.25">
      <c r="A912" s="5" t="s">
        <v>1811</v>
      </c>
      <c r="B912" s="5" t="s">
        <v>1812</v>
      </c>
      <c r="C912" s="6">
        <v>38286</v>
      </c>
      <c r="D912" s="5" t="s">
        <v>1944</v>
      </c>
      <c r="E912" s="7">
        <v>13</v>
      </c>
      <c r="F912" s="7">
        <v>6.68</v>
      </c>
      <c r="G912" s="7">
        <v>2.69</v>
      </c>
      <c r="H912" s="7">
        <v>16</v>
      </c>
      <c r="I912" s="7">
        <v>6.04</v>
      </c>
      <c r="J912" s="7">
        <v>2.1800000000000002</v>
      </c>
    </row>
    <row r="913" spans="1:10" ht="20.25" customHeight="1" x14ac:dyDescent="0.25">
      <c r="A913" s="5" t="s">
        <v>1813</v>
      </c>
      <c r="B913" s="5" t="s">
        <v>1814</v>
      </c>
      <c r="C913" s="6">
        <v>38227</v>
      </c>
      <c r="D913" s="5" t="s">
        <v>1944</v>
      </c>
      <c r="E913" s="7">
        <v>13</v>
      </c>
      <c r="F913" s="7">
        <v>6.02</v>
      </c>
      <c r="G913" s="7">
        <v>2.2799999999999998</v>
      </c>
      <c r="H913" s="7">
        <v>18</v>
      </c>
      <c r="I913" s="7">
        <v>5.89</v>
      </c>
      <c r="J913" s="7">
        <v>2.12</v>
      </c>
    </row>
    <row r="914" spans="1:10" ht="20.25" customHeight="1" x14ac:dyDescent="0.25">
      <c r="A914" s="5" t="s">
        <v>1815</v>
      </c>
      <c r="B914" s="5" t="s">
        <v>1816</v>
      </c>
      <c r="C914" s="6">
        <v>37988</v>
      </c>
      <c r="D914" s="5" t="s">
        <v>1944</v>
      </c>
      <c r="E914" s="7">
        <v>13</v>
      </c>
      <c r="F914" s="7">
        <v>7.08</v>
      </c>
      <c r="G914" s="7">
        <v>2.87</v>
      </c>
      <c r="H914" s="7">
        <v>18</v>
      </c>
      <c r="I914" s="7">
        <v>6.41</v>
      </c>
      <c r="J914" s="7">
        <v>2.4</v>
      </c>
    </row>
    <row r="915" spans="1:10" ht="20.25" customHeight="1" x14ac:dyDescent="0.25">
      <c r="A915" s="5" t="s">
        <v>1817</v>
      </c>
      <c r="B915" s="5" t="s">
        <v>1818</v>
      </c>
      <c r="C915" s="6">
        <v>38272</v>
      </c>
      <c r="D915" s="5" t="s">
        <v>1944</v>
      </c>
      <c r="E915" s="7">
        <v>13</v>
      </c>
      <c r="F915" s="7">
        <v>5.72</v>
      </c>
      <c r="G915" s="7">
        <v>2.15</v>
      </c>
      <c r="H915" s="7">
        <v>16</v>
      </c>
      <c r="I915" s="7">
        <v>5.21</v>
      </c>
      <c r="J915" s="7">
        <v>1.76</v>
      </c>
    </row>
    <row r="916" spans="1:10" ht="20.25" customHeight="1" x14ac:dyDescent="0.25">
      <c r="A916" s="5" t="s">
        <v>1819</v>
      </c>
      <c r="B916" s="5" t="s">
        <v>1820</v>
      </c>
      <c r="C916" s="6">
        <v>38267</v>
      </c>
      <c r="D916" s="5" t="s">
        <v>1944</v>
      </c>
      <c r="E916" s="7">
        <v>13</v>
      </c>
      <c r="F916" s="7">
        <v>7.35</v>
      </c>
      <c r="G916" s="7">
        <v>3.1</v>
      </c>
      <c r="H916" s="7">
        <v>16</v>
      </c>
      <c r="I916" s="7">
        <v>6.94</v>
      </c>
      <c r="J916" s="7">
        <v>2.74</v>
      </c>
    </row>
    <row r="917" spans="1:10" ht="20.25" customHeight="1" x14ac:dyDescent="0.25">
      <c r="A917" s="5" t="s">
        <v>1821</v>
      </c>
      <c r="B917" s="5" t="s">
        <v>1822</v>
      </c>
      <c r="C917" s="6">
        <v>38132</v>
      </c>
      <c r="D917" s="5" t="s">
        <v>1944</v>
      </c>
      <c r="E917" s="7">
        <v>13</v>
      </c>
      <c r="F917" s="7">
        <v>5.15</v>
      </c>
      <c r="G917" s="7">
        <v>1.71</v>
      </c>
      <c r="H917" s="7">
        <v>17</v>
      </c>
      <c r="I917" s="7">
        <v>2.85</v>
      </c>
      <c r="J917" s="7">
        <v>1.1299999999999999</v>
      </c>
    </row>
    <row r="918" spans="1:10" ht="20.25" customHeight="1" x14ac:dyDescent="0.25">
      <c r="A918" s="5" t="s">
        <v>1823</v>
      </c>
      <c r="B918" s="5" t="s">
        <v>1824</v>
      </c>
      <c r="C918" s="6">
        <v>38027</v>
      </c>
      <c r="D918" s="5" t="s">
        <v>1944</v>
      </c>
      <c r="E918" s="7">
        <v>13</v>
      </c>
      <c r="F918" s="7">
        <v>4.72</v>
      </c>
      <c r="G918" s="7">
        <v>1.71</v>
      </c>
      <c r="H918" s="7">
        <v>16</v>
      </c>
      <c r="I918" s="7">
        <v>4.99</v>
      </c>
      <c r="J918" s="7">
        <v>1.66</v>
      </c>
    </row>
    <row r="919" spans="1:10" ht="20.25" customHeight="1" x14ac:dyDescent="0.25">
      <c r="A919" s="5" t="s">
        <v>1825</v>
      </c>
      <c r="B919" s="5" t="s">
        <v>1826</v>
      </c>
      <c r="C919" s="6">
        <v>38084</v>
      </c>
      <c r="D919" s="5" t="s">
        <v>1944</v>
      </c>
      <c r="E919" s="7">
        <v>13</v>
      </c>
      <c r="F919" s="7">
        <v>5.92</v>
      </c>
      <c r="G919" s="7">
        <v>2.27</v>
      </c>
      <c r="H919" s="7">
        <v>16</v>
      </c>
      <c r="I919" s="7">
        <v>4.37</v>
      </c>
      <c r="J919" s="7">
        <v>1.34</v>
      </c>
    </row>
    <row r="920" spans="1:10" ht="20.25" customHeight="1" x14ac:dyDescent="0.25">
      <c r="A920" s="5" t="s">
        <v>1827</v>
      </c>
      <c r="B920" s="5" t="s">
        <v>1828</v>
      </c>
      <c r="C920" s="6">
        <v>38255</v>
      </c>
      <c r="D920" s="5" t="s">
        <v>1944</v>
      </c>
      <c r="E920" s="7">
        <v>13</v>
      </c>
      <c r="F920" s="7">
        <v>6.75</v>
      </c>
      <c r="G920" s="7">
        <v>2.66</v>
      </c>
      <c r="H920" s="7">
        <v>16</v>
      </c>
      <c r="I920" s="7">
        <v>7.13</v>
      </c>
      <c r="J920" s="7">
        <v>2.95</v>
      </c>
    </row>
    <row r="921" spans="1:10" ht="20.25" customHeight="1" x14ac:dyDescent="0.25">
      <c r="A921" s="5" t="s">
        <v>1829</v>
      </c>
      <c r="B921" s="5" t="s">
        <v>1830</v>
      </c>
      <c r="C921" s="6">
        <v>37996</v>
      </c>
      <c r="D921" s="5" t="s">
        <v>1944</v>
      </c>
      <c r="E921" s="7">
        <v>13</v>
      </c>
      <c r="F921" s="7">
        <v>6.49</v>
      </c>
      <c r="G921" s="7">
        <v>2.58</v>
      </c>
      <c r="H921" s="7">
        <v>19</v>
      </c>
      <c r="I921" s="7">
        <v>6.73</v>
      </c>
      <c r="J921" s="7">
        <v>2.66</v>
      </c>
    </row>
    <row r="922" spans="1:10" ht="20.25" customHeight="1" x14ac:dyDescent="0.25">
      <c r="A922" s="5" t="s">
        <v>1831</v>
      </c>
      <c r="B922" s="5" t="s">
        <v>1832</v>
      </c>
      <c r="C922" s="6">
        <v>38185</v>
      </c>
      <c r="D922" s="5" t="s">
        <v>1944</v>
      </c>
      <c r="E922" s="7">
        <v>13</v>
      </c>
      <c r="F922" s="7">
        <v>7.17</v>
      </c>
      <c r="G922" s="7">
        <v>2.94</v>
      </c>
      <c r="H922" s="7">
        <v>19</v>
      </c>
      <c r="I922" s="7">
        <v>5.77</v>
      </c>
      <c r="J922" s="7">
        <v>2.2000000000000002</v>
      </c>
    </row>
    <row r="923" spans="1:10" ht="20.25" customHeight="1" x14ac:dyDescent="0.25">
      <c r="A923" s="5" t="s">
        <v>1833</v>
      </c>
      <c r="B923" s="5" t="s">
        <v>1834</v>
      </c>
      <c r="C923" s="6">
        <v>38253</v>
      </c>
      <c r="D923" s="5" t="s">
        <v>1944</v>
      </c>
      <c r="E923" s="7">
        <v>13</v>
      </c>
      <c r="F923" s="7">
        <v>5.26</v>
      </c>
      <c r="G923" s="7">
        <v>1.76</v>
      </c>
      <c r="H923" s="7">
        <v>16</v>
      </c>
      <c r="I923" s="7">
        <v>4.7300000000000004</v>
      </c>
      <c r="J923" s="7">
        <v>1.47</v>
      </c>
    </row>
    <row r="924" spans="1:10" ht="20.25" customHeight="1" x14ac:dyDescent="0.25">
      <c r="A924" s="5" t="s">
        <v>1835</v>
      </c>
      <c r="B924" s="5" t="s">
        <v>1836</v>
      </c>
      <c r="C924" s="6">
        <v>38260</v>
      </c>
      <c r="D924" s="5" t="s">
        <v>1944</v>
      </c>
      <c r="E924" s="7">
        <v>13</v>
      </c>
      <c r="F924" s="7">
        <v>6.15</v>
      </c>
      <c r="G924" s="7">
        <v>2.27</v>
      </c>
      <c r="H924" s="7">
        <v>18</v>
      </c>
      <c r="I924" s="7">
        <v>6.98</v>
      </c>
      <c r="J924" s="7">
        <v>2.84</v>
      </c>
    </row>
    <row r="925" spans="1:10" ht="20.25" customHeight="1" x14ac:dyDescent="0.25">
      <c r="A925" s="5" t="s">
        <v>1837</v>
      </c>
      <c r="B925" s="5" t="s">
        <v>1838</v>
      </c>
      <c r="C925" s="6">
        <v>38243</v>
      </c>
      <c r="D925" s="5" t="s">
        <v>1944</v>
      </c>
      <c r="E925" s="7">
        <v>13</v>
      </c>
      <c r="F925" s="7">
        <v>6.32</v>
      </c>
      <c r="G925" s="7">
        <v>2.35</v>
      </c>
      <c r="H925" s="7">
        <v>16</v>
      </c>
      <c r="I925" s="7">
        <v>6.78</v>
      </c>
      <c r="J925" s="7">
        <v>2.71</v>
      </c>
    </row>
    <row r="926" spans="1:10" ht="20.25" customHeight="1" x14ac:dyDescent="0.25">
      <c r="A926" s="5" t="s">
        <v>1839</v>
      </c>
      <c r="B926" s="5" t="s">
        <v>1840</v>
      </c>
      <c r="C926" s="6">
        <v>38074</v>
      </c>
      <c r="D926" s="5" t="s">
        <v>1944</v>
      </c>
      <c r="E926" s="7">
        <v>13</v>
      </c>
      <c r="F926" s="7">
        <v>8.48</v>
      </c>
      <c r="G926" s="7">
        <v>3.76</v>
      </c>
      <c r="H926" s="7">
        <v>18</v>
      </c>
      <c r="I926" s="7">
        <v>8.23</v>
      </c>
      <c r="J926" s="7">
        <v>3.57</v>
      </c>
    </row>
    <row r="927" spans="1:10" ht="20.25" customHeight="1" x14ac:dyDescent="0.25">
      <c r="A927" s="5" t="s">
        <v>1841</v>
      </c>
      <c r="B927" s="5" t="s">
        <v>1842</v>
      </c>
      <c r="C927" s="6">
        <v>37848</v>
      </c>
      <c r="D927" s="5" t="s">
        <v>1944</v>
      </c>
      <c r="E927" s="7">
        <v>13</v>
      </c>
      <c r="F927" s="7">
        <v>1.52</v>
      </c>
      <c r="G927" s="7">
        <v>0.41</v>
      </c>
      <c r="H927" s="7">
        <v>16</v>
      </c>
      <c r="I927" s="7">
        <v>0</v>
      </c>
      <c r="J927" s="7">
        <v>0</v>
      </c>
    </row>
    <row r="928" spans="1:10" ht="20.25" customHeight="1" x14ac:dyDescent="0.25">
      <c r="A928" s="5" t="s">
        <v>1843</v>
      </c>
      <c r="B928" s="5" t="s">
        <v>1844</v>
      </c>
      <c r="C928" s="6">
        <v>38230</v>
      </c>
      <c r="D928" s="5" t="s">
        <v>1944</v>
      </c>
      <c r="E928" s="7">
        <v>13</v>
      </c>
      <c r="F928" s="7">
        <v>5.3</v>
      </c>
      <c r="G928" s="7">
        <v>1.95</v>
      </c>
      <c r="H928" s="7">
        <v>16</v>
      </c>
      <c r="I928" s="7">
        <v>0</v>
      </c>
      <c r="J928" s="7">
        <v>0</v>
      </c>
    </row>
    <row r="929" spans="1:10" ht="20.25" customHeight="1" x14ac:dyDescent="0.25">
      <c r="A929" s="5" t="s">
        <v>1845</v>
      </c>
      <c r="B929" s="5" t="s">
        <v>1846</v>
      </c>
      <c r="C929" s="6">
        <v>38324</v>
      </c>
      <c r="D929" s="5" t="s">
        <v>1944</v>
      </c>
      <c r="E929" s="7">
        <v>13</v>
      </c>
      <c r="F929" s="7">
        <v>8.8800000000000008</v>
      </c>
      <c r="G929" s="7">
        <v>3.89</v>
      </c>
      <c r="H929" s="7">
        <v>18</v>
      </c>
      <c r="I929" s="7">
        <v>8.4700000000000006</v>
      </c>
      <c r="J929" s="7">
        <v>3.74</v>
      </c>
    </row>
    <row r="930" spans="1:10" ht="20.25" customHeight="1" x14ac:dyDescent="0.25">
      <c r="A930" s="5" t="s">
        <v>1847</v>
      </c>
      <c r="B930" s="5" t="s">
        <v>1848</v>
      </c>
      <c r="C930" s="6">
        <v>38086</v>
      </c>
      <c r="D930" s="5" t="s">
        <v>1944</v>
      </c>
      <c r="E930" s="7">
        <v>13</v>
      </c>
      <c r="F930" s="7">
        <v>7.65</v>
      </c>
      <c r="G930" s="7">
        <v>3.17</v>
      </c>
      <c r="H930" s="7">
        <v>18</v>
      </c>
      <c r="I930" s="7">
        <v>6.96</v>
      </c>
      <c r="J930" s="7">
        <v>2.81</v>
      </c>
    </row>
    <row r="931" spans="1:10" ht="20.25" customHeight="1" x14ac:dyDescent="0.25">
      <c r="A931" s="5" t="s">
        <v>1849</v>
      </c>
      <c r="B931" s="5" t="s">
        <v>1850</v>
      </c>
      <c r="C931" s="6">
        <v>38037</v>
      </c>
      <c r="D931" s="5" t="s">
        <v>1944</v>
      </c>
      <c r="E931" s="7">
        <v>13</v>
      </c>
      <c r="F931" s="7">
        <v>7.85</v>
      </c>
      <c r="G931" s="7">
        <v>3.28</v>
      </c>
      <c r="H931" s="7">
        <v>16</v>
      </c>
      <c r="I931" s="7">
        <v>7.49</v>
      </c>
      <c r="J931" s="7">
        <v>3.23</v>
      </c>
    </row>
    <row r="932" spans="1:10" ht="20.25" customHeight="1" x14ac:dyDescent="0.25">
      <c r="A932" s="5" t="s">
        <v>1851</v>
      </c>
      <c r="B932" s="5" t="s">
        <v>1852</v>
      </c>
      <c r="C932" s="6">
        <v>38130</v>
      </c>
      <c r="D932" s="5" t="s">
        <v>1944</v>
      </c>
      <c r="E932" s="7">
        <v>13</v>
      </c>
      <c r="F932" s="7">
        <v>8.02</v>
      </c>
      <c r="G932" s="7">
        <v>3.45</v>
      </c>
      <c r="H932" s="7">
        <v>16</v>
      </c>
      <c r="I932" s="7">
        <v>7.31</v>
      </c>
      <c r="J932" s="7">
        <v>3.08</v>
      </c>
    </row>
    <row r="933" spans="1:10" ht="20.25" customHeight="1" x14ac:dyDescent="0.25">
      <c r="A933" s="5" t="s">
        <v>1853</v>
      </c>
      <c r="B933" s="5" t="s">
        <v>1854</v>
      </c>
      <c r="C933" s="6">
        <v>38311</v>
      </c>
      <c r="D933" s="5" t="s">
        <v>1944</v>
      </c>
      <c r="E933" s="7">
        <v>13</v>
      </c>
      <c r="F933" s="7">
        <v>6.47</v>
      </c>
      <c r="G933" s="7">
        <v>2.56</v>
      </c>
      <c r="H933" s="7">
        <v>16</v>
      </c>
      <c r="I933" s="7">
        <v>5.54</v>
      </c>
      <c r="J933" s="7">
        <v>1.84</v>
      </c>
    </row>
    <row r="934" spans="1:10" ht="20.25" customHeight="1" x14ac:dyDescent="0.25">
      <c r="A934" s="5" t="s">
        <v>1855</v>
      </c>
      <c r="B934" s="5" t="s">
        <v>1856</v>
      </c>
      <c r="C934" s="6">
        <v>38009</v>
      </c>
      <c r="D934" s="5" t="s">
        <v>1944</v>
      </c>
      <c r="E934" s="7">
        <v>13</v>
      </c>
      <c r="F934" s="7">
        <v>4.32</v>
      </c>
      <c r="G934" s="7">
        <v>1.51</v>
      </c>
      <c r="H934" s="7">
        <v>18</v>
      </c>
      <c r="I934" s="7">
        <v>3.93</v>
      </c>
      <c r="J934" s="7">
        <v>1.27</v>
      </c>
    </row>
    <row r="935" spans="1:10" ht="20.25" customHeight="1" x14ac:dyDescent="0.25">
      <c r="A935" s="5" t="s">
        <v>1857</v>
      </c>
      <c r="B935" s="5" t="s">
        <v>1858</v>
      </c>
      <c r="C935" s="6">
        <v>38290</v>
      </c>
      <c r="D935" s="5" t="s">
        <v>1944</v>
      </c>
      <c r="E935" s="7">
        <v>13</v>
      </c>
      <c r="F935" s="7">
        <v>7.48</v>
      </c>
      <c r="G935" s="7">
        <v>3.07</v>
      </c>
      <c r="H935" s="7">
        <v>18</v>
      </c>
      <c r="I935" s="7">
        <v>8.01</v>
      </c>
      <c r="J935" s="7">
        <v>3.49</v>
      </c>
    </row>
    <row r="936" spans="1:10" ht="20.25" customHeight="1" x14ac:dyDescent="0.25">
      <c r="A936" s="5" t="s">
        <v>1859</v>
      </c>
      <c r="B936" s="5" t="s">
        <v>1860</v>
      </c>
      <c r="C936" s="6">
        <v>38287</v>
      </c>
      <c r="D936" s="5" t="s">
        <v>1944</v>
      </c>
      <c r="E936" s="7">
        <v>13</v>
      </c>
      <c r="F936" s="7">
        <v>7.18</v>
      </c>
      <c r="G936" s="7">
        <v>2.94</v>
      </c>
      <c r="H936" s="7">
        <v>16</v>
      </c>
      <c r="I936" s="7">
        <v>5.19</v>
      </c>
      <c r="J936" s="7">
        <v>1.7</v>
      </c>
    </row>
    <row r="937" spans="1:10" ht="20.25" customHeight="1" x14ac:dyDescent="0.25">
      <c r="A937" s="5" t="s">
        <v>1861</v>
      </c>
      <c r="B937" s="5" t="s">
        <v>1862</v>
      </c>
      <c r="C937" s="6">
        <v>38036</v>
      </c>
      <c r="D937" s="5" t="s">
        <v>1944</v>
      </c>
      <c r="E937" s="7">
        <v>13</v>
      </c>
      <c r="F937" s="7">
        <v>5.24</v>
      </c>
      <c r="G937" s="7">
        <v>2.02</v>
      </c>
      <c r="H937" s="7">
        <v>16</v>
      </c>
      <c r="I937" s="7">
        <v>1.59</v>
      </c>
      <c r="J937" s="7">
        <v>0.6</v>
      </c>
    </row>
    <row r="938" spans="1:10" ht="20.25" customHeight="1" x14ac:dyDescent="0.25">
      <c r="A938" s="5" t="s">
        <v>1863</v>
      </c>
      <c r="B938" s="5" t="s">
        <v>1864</v>
      </c>
      <c r="C938" s="6">
        <v>37672</v>
      </c>
      <c r="D938" s="5" t="s">
        <v>1944</v>
      </c>
      <c r="E938" s="7">
        <v>13</v>
      </c>
      <c r="F938" s="7">
        <v>6.36</v>
      </c>
      <c r="G938" s="7">
        <v>2.5299999999999998</v>
      </c>
      <c r="H938" s="7">
        <v>16</v>
      </c>
      <c r="I938" s="7">
        <v>4.6900000000000004</v>
      </c>
      <c r="J938" s="7">
        <v>1.45</v>
      </c>
    </row>
    <row r="939" spans="1:10" ht="20.25" customHeight="1" x14ac:dyDescent="0.25">
      <c r="A939" s="5" t="s">
        <v>1865</v>
      </c>
      <c r="B939" s="5" t="s">
        <v>1866</v>
      </c>
      <c r="C939" s="6">
        <v>38168</v>
      </c>
      <c r="D939" s="5" t="s">
        <v>1944</v>
      </c>
      <c r="E939" s="7">
        <v>13</v>
      </c>
      <c r="F939" s="7">
        <v>6.72</v>
      </c>
      <c r="G939" s="7">
        <v>2.66</v>
      </c>
      <c r="H939" s="7">
        <v>18</v>
      </c>
      <c r="I939" s="7">
        <v>7.64</v>
      </c>
      <c r="J939" s="7">
        <v>3.31</v>
      </c>
    </row>
    <row r="940" spans="1:10" ht="20.25" customHeight="1" x14ac:dyDescent="0.25">
      <c r="A940" s="5" t="s">
        <v>1867</v>
      </c>
      <c r="B940" s="5" t="s">
        <v>1866</v>
      </c>
      <c r="C940" s="6">
        <v>38284</v>
      </c>
      <c r="D940" s="5" t="s">
        <v>1944</v>
      </c>
      <c r="E940" s="7">
        <v>13</v>
      </c>
      <c r="F940" s="7">
        <v>7.53</v>
      </c>
      <c r="G940" s="7">
        <v>3.2</v>
      </c>
      <c r="H940" s="7">
        <v>16</v>
      </c>
      <c r="I940" s="7">
        <v>7.4</v>
      </c>
      <c r="J940" s="7">
        <v>3.06</v>
      </c>
    </row>
    <row r="941" spans="1:10" ht="20.25" customHeight="1" x14ac:dyDescent="0.25">
      <c r="A941" s="5" t="s">
        <v>1868</v>
      </c>
      <c r="B941" s="5" t="s">
        <v>1869</v>
      </c>
      <c r="C941" s="6">
        <v>38047</v>
      </c>
      <c r="D941" s="5" t="s">
        <v>1944</v>
      </c>
      <c r="E941" s="7">
        <v>13</v>
      </c>
      <c r="F941" s="7">
        <v>7.35</v>
      </c>
      <c r="G941" s="7">
        <v>3.07</v>
      </c>
      <c r="H941" s="7">
        <v>16</v>
      </c>
      <c r="I941" s="7">
        <v>6.32</v>
      </c>
      <c r="J941" s="7">
        <v>2.4300000000000002</v>
      </c>
    </row>
    <row r="942" spans="1:10" ht="20.25" customHeight="1" x14ac:dyDescent="0.25">
      <c r="A942" s="5" t="s">
        <v>1870</v>
      </c>
      <c r="B942" s="5" t="s">
        <v>1871</v>
      </c>
      <c r="C942" s="6">
        <v>38063</v>
      </c>
      <c r="D942" s="5" t="s">
        <v>1944</v>
      </c>
      <c r="E942" s="7">
        <v>13</v>
      </c>
      <c r="F942" s="7">
        <v>7.36</v>
      </c>
      <c r="G942" s="7">
        <v>3.02</v>
      </c>
      <c r="H942" s="7">
        <v>16</v>
      </c>
      <c r="I942" s="7">
        <v>6.51</v>
      </c>
      <c r="J942" s="7">
        <v>2.57</v>
      </c>
    </row>
    <row r="943" spans="1:10" ht="20.25" customHeight="1" x14ac:dyDescent="0.25">
      <c r="A943" s="5" t="s">
        <v>1872</v>
      </c>
      <c r="B943" s="5" t="s">
        <v>1873</v>
      </c>
      <c r="C943" s="6">
        <v>38123</v>
      </c>
      <c r="D943" s="5" t="s">
        <v>1944</v>
      </c>
      <c r="E943" s="7">
        <v>12</v>
      </c>
      <c r="F943" s="7">
        <v>8.52</v>
      </c>
      <c r="G943" s="7">
        <v>3.77</v>
      </c>
      <c r="H943" s="7">
        <v>15</v>
      </c>
      <c r="I943" s="7">
        <v>7.75</v>
      </c>
      <c r="J943" s="7">
        <v>3.37</v>
      </c>
    </row>
    <row r="944" spans="1:10" ht="20.25" customHeight="1" x14ac:dyDescent="0.25">
      <c r="A944" s="5" t="s">
        <v>1874</v>
      </c>
      <c r="B944" s="5" t="s">
        <v>1875</v>
      </c>
      <c r="C944" s="6">
        <v>38202</v>
      </c>
      <c r="D944" s="5" t="s">
        <v>1944</v>
      </c>
      <c r="E944" s="7">
        <v>13</v>
      </c>
      <c r="F944" s="7">
        <v>7.08</v>
      </c>
      <c r="G944" s="7">
        <v>2.87</v>
      </c>
      <c r="H944" s="7">
        <v>16</v>
      </c>
      <c r="I944" s="7">
        <v>6.34</v>
      </c>
      <c r="J944" s="7">
        <v>2.4300000000000002</v>
      </c>
    </row>
    <row r="945" spans="1:10" ht="20.25" customHeight="1" x14ac:dyDescent="0.25">
      <c r="A945" s="5" t="s">
        <v>1876</v>
      </c>
      <c r="B945" s="5" t="s">
        <v>1877</v>
      </c>
      <c r="C945" s="6">
        <v>38247</v>
      </c>
      <c r="D945" s="5" t="s">
        <v>1944</v>
      </c>
      <c r="E945" s="7">
        <v>13</v>
      </c>
      <c r="F945" s="7">
        <v>5.95</v>
      </c>
      <c r="G945" s="7">
        <v>2.15</v>
      </c>
      <c r="H945" s="7">
        <v>18</v>
      </c>
      <c r="I945" s="7">
        <v>5.36</v>
      </c>
      <c r="J945" s="7">
        <v>1.94</v>
      </c>
    </row>
    <row r="946" spans="1:10" ht="20.25" customHeight="1" x14ac:dyDescent="0.25">
      <c r="A946" s="5" t="s">
        <v>1878</v>
      </c>
      <c r="B946" s="5" t="s">
        <v>1879</v>
      </c>
      <c r="C946" s="6">
        <v>38040</v>
      </c>
      <c r="D946" s="5" t="s">
        <v>1944</v>
      </c>
      <c r="E946" s="7">
        <v>13</v>
      </c>
      <c r="F946" s="7">
        <v>6.17</v>
      </c>
      <c r="G946" s="7">
        <v>2.23</v>
      </c>
      <c r="H946" s="7">
        <v>16</v>
      </c>
      <c r="I946" s="7">
        <v>6.71</v>
      </c>
      <c r="J946" s="7">
        <v>2.62</v>
      </c>
    </row>
    <row r="947" spans="1:10" ht="20.25" customHeight="1" x14ac:dyDescent="0.25">
      <c r="A947" s="5" t="s">
        <v>1880</v>
      </c>
      <c r="B947" s="5" t="s">
        <v>1881</v>
      </c>
      <c r="C947" s="6">
        <v>38132</v>
      </c>
      <c r="D947" s="5" t="s">
        <v>1944</v>
      </c>
      <c r="E947" s="7">
        <v>13</v>
      </c>
      <c r="F947" s="7">
        <v>7.82</v>
      </c>
      <c r="G947" s="7">
        <v>3.3</v>
      </c>
      <c r="H947" s="7">
        <v>16</v>
      </c>
      <c r="I947" s="7">
        <v>7.16</v>
      </c>
      <c r="J947" s="7">
        <v>2.95</v>
      </c>
    </row>
    <row r="948" spans="1:10" ht="20.25" customHeight="1" x14ac:dyDescent="0.25">
      <c r="A948" s="5" t="s">
        <v>1882</v>
      </c>
      <c r="B948" s="5" t="s">
        <v>1883</v>
      </c>
      <c r="C948" s="6">
        <v>37998</v>
      </c>
      <c r="D948" s="5" t="s">
        <v>1944</v>
      </c>
      <c r="E948" s="7">
        <v>13</v>
      </c>
      <c r="F948" s="7">
        <v>7.23</v>
      </c>
      <c r="G948" s="7">
        <v>3</v>
      </c>
      <c r="H948" s="7">
        <v>18</v>
      </c>
      <c r="I948" s="7">
        <v>6.62</v>
      </c>
      <c r="J948" s="7">
        <v>2.66</v>
      </c>
    </row>
    <row r="949" spans="1:10" ht="20.25" customHeight="1" x14ac:dyDescent="0.25">
      <c r="A949" s="5" t="s">
        <v>1884</v>
      </c>
      <c r="B949" s="5" t="s">
        <v>1885</v>
      </c>
      <c r="C949" s="6">
        <v>37667</v>
      </c>
      <c r="D949" s="5" t="s">
        <v>1944</v>
      </c>
      <c r="E949" s="7">
        <v>13</v>
      </c>
      <c r="F949" s="7">
        <v>8.18</v>
      </c>
      <c r="G949" s="7">
        <v>3.48</v>
      </c>
      <c r="H949" s="7">
        <v>16</v>
      </c>
      <c r="I949" s="7">
        <v>6.32</v>
      </c>
      <c r="J949" s="7">
        <v>2.4500000000000002</v>
      </c>
    </row>
    <row r="950" spans="1:10" ht="20.25" customHeight="1" x14ac:dyDescent="0.25">
      <c r="A950" s="5" t="s">
        <v>1886</v>
      </c>
      <c r="B950" s="5" t="s">
        <v>1887</v>
      </c>
      <c r="C950" s="6">
        <v>38306</v>
      </c>
      <c r="D950" s="5" t="s">
        <v>1944</v>
      </c>
      <c r="E950" s="7">
        <v>13</v>
      </c>
      <c r="F950" s="7">
        <v>6.78</v>
      </c>
      <c r="G950" s="7">
        <v>2.78</v>
      </c>
      <c r="H950" s="7">
        <v>16</v>
      </c>
      <c r="I950" s="7">
        <v>5.92</v>
      </c>
      <c r="J950" s="7">
        <v>2.13</v>
      </c>
    </row>
    <row r="951" spans="1:10" ht="20.25" customHeight="1" x14ac:dyDescent="0.25">
      <c r="A951" s="5" t="s">
        <v>1888</v>
      </c>
      <c r="B951" s="5" t="s">
        <v>1889</v>
      </c>
      <c r="C951" s="6">
        <v>38178</v>
      </c>
      <c r="D951" s="5" t="s">
        <v>1944</v>
      </c>
      <c r="E951" s="7">
        <v>13</v>
      </c>
      <c r="F951" s="7">
        <v>7.24</v>
      </c>
      <c r="G951" s="7">
        <v>2.91</v>
      </c>
      <c r="H951" s="7">
        <v>16</v>
      </c>
      <c r="I951" s="7">
        <v>6.09</v>
      </c>
      <c r="J951" s="7">
        <v>2.2799999999999998</v>
      </c>
    </row>
    <row r="952" spans="1:10" ht="20.25" customHeight="1" x14ac:dyDescent="0.25">
      <c r="A952" s="5" t="s">
        <v>1890</v>
      </c>
      <c r="B952" s="5" t="s">
        <v>1891</v>
      </c>
      <c r="C952" s="6">
        <v>38279</v>
      </c>
      <c r="D952" s="5" t="s">
        <v>1944</v>
      </c>
      <c r="E952" s="7">
        <v>13</v>
      </c>
      <c r="F952" s="7">
        <v>8.15</v>
      </c>
      <c r="G952" s="7">
        <v>3.48</v>
      </c>
      <c r="H952" s="7">
        <v>18</v>
      </c>
      <c r="I952" s="7">
        <v>8.34</v>
      </c>
      <c r="J952" s="7">
        <v>3.68</v>
      </c>
    </row>
    <row r="953" spans="1:10" ht="20.25" customHeight="1" x14ac:dyDescent="0.25">
      <c r="A953" s="5" t="s">
        <v>1892</v>
      </c>
      <c r="B953" s="5" t="s">
        <v>1893</v>
      </c>
      <c r="C953" s="6">
        <v>38109</v>
      </c>
      <c r="D953" s="5" t="s">
        <v>1944</v>
      </c>
      <c r="E953" s="7">
        <v>13</v>
      </c>
      <c r="F953" s="7">
        <v>7.41</v>
      </c>
      <c r="G953" s="7">
        <v>3.12</v>
      </c>
      <c r="H953" s="7">
        <v>18</v>
      </c>
      <c r="I953" s="7">
        <v>6.36</v>
      </c>
      <c r="J953" s="7">
        <v>2.38</v>
      </c>
    </row>
    <row r="954" spans="1:10" ht="20.25" customHeight="1" x14ac:dyDescent="0.25">
      <c r="A954" s="5" t="s">
        <v>1894</v>
      </c>
      <c r="B954" s="5" t="s">
        <v>1895</v>
      </c>
      <c r="C954" s="6">
        <v>38133</v>
      </c>
      <c r="D954" s="5" t="s">
        <v>1944</v>
      </c>
      <c r="E954" s="7">
        <v>13</v>
      </c>
      <c r="F954" s="7">
        <v>7.24</v>
      </c>
      <c r="G954" s="7">
        <v>2.97</v>
      </c>
      <c r="H954" s="7">
        <v>16</v>
      </c>
      <c r="I954" s="7">
        <v>6.58</v>
      </c>
      <c r="J954" s="7">
        <v>2.56</v>
      </c>
    </row>
    <row r="955" spans="1:10" ht="20.25" customHeight="1" x14ac:dyDescent="0.25">
      <c r="A955" s="5" t="s">
        <v>1896</v>
      </c>
      <c r="B955" s="5" t="s">
        <v>1897</v>
      </c>
      <c r="C955" s="6">
        <v>38039</v>
      </c>
      <c r="D955" s="5" t="s">
        <v>1944</v>
      </c>
      <c r="E955" s="7">
        <v>13</v>
      </c>
      <c r="F955" s="7">
        <v>8.1199999999999992</v>
      </c>
      <c r="G955" s="7">
        <v>3.48</v>
      </c>
      <c r="H955" s="7">
        <v>18</v>
      </c>
      <c r="I955" s="7">
        <v>8.7200000000000006</v>
      </c>
      <c r="J955" s="7">
        <v>3.83</v>
      </c>
    </row>
    <row r="956" spans="1:10" ht="20.25" customHeight="1" x14ac:dyDescent="0.25">
      <c r="A956" s="5" t="s">
        <v>1898</v>
      </c>
      <c r="B956" s="5" t="s">
        <v>1899</v>
      </c>
      <c r="C956" s="6">
        <v>38336</v>
      </c>
      <c r="D956" s="5" t="s">
        <v>1944</v>
      </c>
      <c r="E956" s="7">
        <v>13</v>
      </c>
      <c r="F956" s="7">
        <v>6.66</v>
      </c>
      <c r="G956" s="7">
        <v>2.78</v>
      </c>
      <c r="H956" s="7">
        <v>16</v>
      </c>
      <c r="I956" s="7">
        <v>5.36</v>
      </c>
      <c r="J956" s="7">
        <v>1.86</v>
      </c>
    </row>
    <row r="957" spans="1:10" ht="20.25" customHeight="1" x14ac:dyDescent="0.25">
      <c r="A957" s="5" t="s">
        <v>1900</v>
      </c>
      <c r="B957" s="5" t="s">
        <v>1901</v>
      </c>
      <c r="C957" s="6">
        <v>37913</v>
      </c>
      <c r="D957" s="5" t="s">
        <v>1944</v>
      </c>
      <c r="E957" s="7">
        <v>13</v>
      </c>
      <c r="F957" s="7">
        <v>7.28</v>
      </c>
      <c r="G957" s="7">
        <v>3.02</v>
      </c>
      <c r="H957" s="7">
        <v>16</v>
      </c>
      <c r="I957" s="7">
        <v>7.98</v>
      </c>
      <c r="J957" s="7">
        <v>3.55</v>
      </c>
    </row>
    <row r="958" spans="1:10" ht="20.25" customHeight="1" x14ac:dyDescent="0.25">
      <c r="A958" s="5" t="s">
        <v>1902</v>
      </c>
      <c r="B958" s="5" t="s">
        <v>1903</v>
      </c>
      <c r="C958" s="6">
        <v>38273</v>
      </c>
      <c r="D958" s="5" t="s">
        <v>1944</v>
      </c>
      <c r="E958" s="7">
        <v>13</v>
      </c>
      <c r="F958" s="7">
        <v>6.98</v>
      </c>
      <c r="G958" s="7">
        <v>2.84</v>
      </c>
      <c r="H958" s="7">
        <v>16</v>
      </c>
      <c r="I958" s="7">
        <v>6.58</v>
      </c>
      <c r="J958" s="7">
        <v>2.58</v>
      </c>
    </row>
    <row r="959" spans="1:10" ht="20.25" customHeight="1" x14ac:dyDescent="0.25">
      <c r="A959" s="5" t="s">
        <v>1904</v>
      </c>
      <c r="B959" s="5" t="s">
        <v>1905</v>
      </c>
      <c r="C959" s="6">
        <v>38024</v>
      </c>
      <c r="D959" s="5" t="s">
        <v>1944</v>
      </c>
      <c r="E959" s="7">
        <v>13</v>
      </c>
      <c r="F959" s="7">
        <v>7.08</v>
      </c>
      <c r="G959" s="7">
        <v>2.87</v>
      </c>
      <c r="H959" s="7">
        <v>18</v>
      </c>
      <c r="I959" s="7">
        <v>7.18</v>
      </c>
      <c r="J959" s="7">
        <v>2.92</v>
      </c>
    </row>
    <row r="960" spans="1:10" ht="20.25" customHeight="1" x14ac:dyDescent="0.25">
      <c r="A960" s="5" t="s">
        <v>1906</v>
      </c>
      <c r="B960" s="5" t="s">
        <v>1907</v>
      </c>
      <c r="C960" s="6">
        <v>38097</v>
      </c>
      <c r="D960" s="5" t="s">
        <v>1944</v>
      </c>
      <c r="E960" s="7">
        <v>13</v>
      </c>
      <c r="F960" s="7">
        <v>5.4</v>
      </c>
      <c r="G960" s="7">
        <v>1.72</v>
      </c>
      <c r="H960" s="7">
        <v>16</v>
      </c>
      <c r="I960" s="7">
        <v>1.07</v>
      </c>
      <c r="J960" s="7">
        <v>0.46</v>
      </c>
    </row>
    <row r="961" spans="1:10" ht="20.25" customHeight="1" x14ac:dyDescent="0.25">
      <c r="A961" s="5" t="s">
        <v>1908</v>
      </c>
      <c r="B961" s="5" t="s">
        <v>1909</v>
      </c>
      <c r="C961" s="6">
        <v>38290</v>
      </c>
      <c r="D961" s="5" t="s">
        <v>1944</v>
      </c>
      <c r="E961" s="7">
        <v>13</v>
      </c>
      <c r="F961" s="7">
        <v>7.28</v>
      </c>
      <c r="G961" s="7">
        <v>3.05</v>
      </c>
      <c r="H961" s="7">
        <v>18</v>
      </c>
      <c r="I961" s="7">
        <v>6.38</v>
      </c>
      <c r="J961" s="7">
        <v>2.44</v>
      </c>
    </row>
    <row r="962" spans="1:10" ht="20.25" customHeight="1" x14ac:dyDescent="0.25">
      <c r="A962" s="5" t="s">
        <v>1910</v>
      </c>
      <c r="B962" s="5" t="s">
        <v>1911</v>
      </c>
      <c r="C962" s="6">
        <v>38292</v>
      </c>
      <c r="D962" s="5" t="s">
        <v>1944</v>
      </c>
      <c r="E962" s="7">
        <v>13</v>
      </c>
      <c r="F962" s="7">
        <v>7.37</v>
      </c>
      <c r="G962" s="7">
        <v>3.18</v>
      </c>
      <c r="H962" s="7">
        <v>16</v>
      </c>
      <c r="I962" s="7">
        <v>7.59</v>
      </c>
      <c r="J962" s="7">
        <v>3.26</v>
      </c>
    </row>
    <row r="963" spans="1:10" ht="20.25" customHeight="1" x14ac:dyDescent="0.25">
      <c r="A963" s="5" t="s">
        <v>1912</v>
      </c>
      <c r="B963" s="5" t="s">
        <v>1913</v>
      </c>
      <c r="C963" s="6">
        <v>38231</v>
      </c>
      <c r="D963" s="5" t="s">
        <v>1944</v>
      </c>
      <c r="E963" s="7">
        <v>13</v>
      </c>
      <c r="F963" s="7">
        <v>5.97</v>
      </c>
      <c r="G963" s="7">
        <v>2.17</v>
      </c>
      <c r="H963" s="7">
        <v>19</v>
      </c>
      <c r="I963" s="7">
        <v>5.49</v>
      </c>
      <c r="J963" s="7">
        <v>1.92</v>
      </c>
    </row>
    <row r="964" spans="1:10" ht="20.25" customHeight="1" x14ac:dyDescent="0.25">
      <c r="A964" s="5" t="s">
        <v>1914</v>
      </c>
      <c r="B964" s="5" t="s">
        <v>1915</v>
      </c>
      <c r="C964" s="6">
        <v>38120</v>
      </c>
      <c r="D964" s="5" t="s">
        <v>1944</v>
      </c>
      <c r="E964" s="7">
        <v>13</v>
      </c>
      <c r="F964" s="7">
        <v>7.95</v>
      </c>
      <c r="G964" s="7">
        <v>3.38</v>
      </c>
      <c r="H964" s="7">
        <v>16</v>
      </c>
      <c r="I964" s="7">
        <v>6.34</v>
      </c>
      <c r="J964" s="7">
        <v>2.41</v>
      </c>
    </row>
    <row r="965" spans="1:10" ht="20.25" customHeight="1" x14ac:dyDescent="0.25">
      <c r="A965" s="5" t="s">
        <v>1916</v>
      </c>
      <c r="B965" s="5" t="s">
        <v>1917</v>
      </c>
      <c r="C965" s="6">
        <v>38346</v>
      </c>
      <c r="D965" s="5" t="s">
        <v>1944</v>
      </c>
      <c r="E965" s="7">
        <v>13</v>
      </c>
      <c r="F965" s="7">
        <v>5.78</v>
      </c>
      <c r="G965" s="7">
        <v>2.4300000000000002</v>
      </c>
      <c r="H965" s="7">
        <v>18</v>
      </c>
      <c r="I965" s="7">
        <v>4.04</v>
      </c>
      <c r="J965" s="7">
        <v>1.66</v>
      </c>
    </row>
    <row r="966" spans="1:10" ht="20.25" customHeight="1" x14ac:dyDescent="0.25">
      <c r="A966" s="5" t="s">
        <v>1918</v>
      </c>
      <c r="B966" s="5" t="s">
        <v>1919</v>
      </c>
      <c r="C966" s="6">
        <v>38131</v>
      </c>
      <c r="D966" s="5" t="s">
        <v>1944</v>
      </c>
      <c r="E966" s="7">
        <v>13</v>
      </c>
      <c r="F966" s="7">
        <v>7.11</v>
      </c>
      <c r="G966" s="7">
        <v>2.92</v>
      </c>
      <c r="H966" s="7">
        <v>16</v>
      </c>
      <c r="I966" s="7">
        <v>6.14</v>
      </c>
      <c r="J966" s="7">
        <v>2.2400000000000002</v>
      </c>
    </row>
    <row r="967" spans="1:10" ht="20.25" hidden="1" customHeight="1" x14ac:dyDescent="0.25">
      <c r="A967" s="5" t="s">
        <v>1920</v>
      </c>
      <c r="B967" s="5" t="s">
        <v>1921</v>
      </c>
      <c r="C967" s="6">
        <v>38243</v>
      </c>
      <c r="D967" s="5" t="s">
        <v>1922</v>
      </c>
      <c r="E967" s="7">
        <v>13</v>
      </c>
      <c r="F967" s="7">
        <v>8.67</v>
      </c>
      <c r="G967" s="7">
        <v>3.79</v>
      </c>
      <c r="H967" s="7">
        <v>19</v>
      </c>
      <c r="I967" s="7">
        <v>8.6300000000000008</v>
      </c>
      <c r="J967" s="7">
        <v>3.79</v>
      </c>
    </row>
  </sheetData>
  <autoFilter ref="A4:M967">
    <filterColumn colId="3">
      <filters>
        <filter val="K26VTD"/>
        <filter val="K27VTD"/>
        <filter val="K28VTD"/>
      </filters>
    </filterColumn>
  </autoFilter>
  <mergeCells count="5">
    <mergeCell ref="E3:G3"/>
    <mergeCell ref="H3:J3"/>
    <mergeCell ref="A1:D3"/>
    <mergeCell ref="E1:J1"/>
    <mergeCell ref="E2:J2"/>
  </mergeCells>
  <pageMargins left="1" right="1" top="1" bottom="1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R160"/>
  <sheetViews>
    <sheetView showGridLines="0" tabSelected="1" view="pageLayout" topLeftCell="A172" zoomScaleNormal="100" workbookViewId="0">
      <selection activeCell="R56" sqref="R56"/>
    </sheetView>
  </sheetViews>
  <sheetFormatPr defaultRowHeight="15" x14ac:dyDescent="0.25"/>
  <cols>
    <col min="1" max="1" width="6.5703125" customWidth="1"/>
    <col min="2" max="2" width="11.140625" style="28" customWidth="1"/>
    <col min="3" max="3" width="23.7109375" customWidth="1"/>
    <col min="4" max="4" width="9.140625" customWidth="1"/>
    <col min="5" max="5" width="10.85546875" style="28" customWidth="1"/>
    <col min="6" max="6" width="6.140625" customWidth="1"/>
    <col min="7" max="8" width="7.85546875" customWidth="1"/>
    <col min="9" max="9" width="6.28515625" customWidth="1"/>
    <col min="10" max="13" width="7.85546875" customWidth="1"/>
    <col min="14" max="14" width="8.140625" customWidth="1"/>
    <col min="15" max="15" width="8.5703125" style="28" customWidth="1"/>
    <col min="16" max="16" width="5.5703125" customWidth="1"/>
  </cols>
  <sheetData>
    <row r="1" spans="1:16" s="9" customFormat="1" ht="18.75" customHeight="1" x14ac:dyDescent="0.25">
      <c r="A1" s="70" t="s">
        <v>1945</v>
      </c>
      <c r="B1" s="70"/>
      <c r="C1" s="70"/>
      <c r="D1" s="70"/>
      <c r="E1" s="71" t="s">
        <v>1946</v>
      </c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6" s="9" customFormat="1" ht="15.75" x14ac:dyDescent="0.25">
      <c r="A2" s="72" t="s">
        <v>1947</v>
      </c>
      <c r="B2" s="72"/>
      <c r="C2" s="72"/>
      <c r="D2" s="72"/>
      <c r="E2" s="72" t="s">
        <v>1948</v>
      </c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6" s="9" customFormat="1" ht="44.25" customHeight="1" x14ac:dyDescent="0.25">
      <c r="A3" s="73" t="s">
        <v>1949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</row>
    <row r="4" spans="1:16" s="10" customFormat="1" ht="14.25" customHeight="1" x14ac:dyDescent="0.2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6" s="11" customFormat="1" ht="18.75" x14ac:dyDescent="0.3">
      <c r="B5" s="14"/>
      <c r="C5" s="12" t="s">
        <v>1950</v>
      </c>
      <c r="D5" s="13"/>
      <c r="E5" s="14"/>
      <c r="L5" s="15"/>
      <c r="M5" s="15"/>
      <c r="N5" s="15"/>
      <c r="O5" s="50"/>
      <c r="P5" s="15"/>
    </row>
    <row r="6" spans="1:16" s="11" customFormat="1" ht="18.75" x14ac:dyDescent="0.25">
      <c r="B6" s="14"/>
      <c r="C6" s="12" t="s">
        <v>1951</v>
      </c>
      <c r="D6" s="12"/>
      <c r="E6" s="14"/>
      <c r="L6" s="15"/>
      <c r="M6" s="15"/>
      <c r="N6" s="15"/>
      <c r="O6" s="50"/>
      <c r="P6" s="15"/>
    </row>
    <row r="7" spans="1:16" s="11" customFormat="1" ht="51" customHeight="1" x14ac:dyDescent="0.2">
      <c r="A7" s="54" t="s">
        <v>1952</v>
      </c>
      <c r="B7" s="55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</row>
    <row r="8" spans="1:16" s="18" customFormat="1" ht="12" customHeight="1" x14ac:dyDescent="0.2">
      <c r="A8" s="56" t="s">
        <v>1953</v>
      </c>
      <c r="B8" s="57" t="s">
        <v>0</v>
      </c>
      <c r="C8" s="57"/>
      <c r="D8" s="57"/>
      <c r="E8" s="16"/>
      <c r="F8" s="63" t="s">
        <v>1954</v>
      </c>
      <c r="G8" s="64"/>
      <c r="H8" s="64"/>
      <c r="I8" s="64"/>
      <c r="J8" s="64"/>
      <c r="K8" s="64"/>
      <c r="L8" s="59" t="s">
        <v>1955</v>
      </c>
      <c r="M8" s="59" t="s">
        <v>1956</v>
      </c>
      <c r="N8" s="60" t="s">
        <v>1957</v>
      </c>
      <c r="O8" s="60" t="s">
        <v>1958</v>
      </c>
      <c r="P8" s="60" t="s">
        <v>1959</v>
      </c>
    </row>
    <row r="9" spans="1:16" s="18" customFormat="1" ht="12.75" customHeight="1" x14ac:dyDescent="0.2">
      <c r="A9" s="56"/>
      <c r="B9" s="58"/>
      <c r="C9" s="58"/>
      <c r="D9" s="58"/>
      <c r="E9" s="17"/>
      <c r="F9" s="63" t="s">
        <v>1960</v>
      </c>
      <c r="G9" s="64"/>
      <c r="H9" s="65"/>
      <c r="I9" s="63" t="s">
        <v>1961</v>
      </c>
      <c r="J9" s="64"/>
      <c r="K9" s="65"/>
      <c r="L9" s="59"/>
      <c r="M9" s="59"/>
      <c r="N9" s="61"/>
      <c r="O9" s="61"/>
      <c r="P9" s="61"/>
    </row>
    <row r="10" spans="1:16" s="18" customFormat="1" ht="30" customHeight="1" x14ac:dyDescent="0.2">
      <c r="A10" s="56"/>
      <c r="B10" s="19" t="s">
        <v>1</v>
      </c>
      <c r="C10" s="20" t="s">
        <v>2</v>
      </c>
      <c r="D10" s="20" t="s">
        <v>3</v>
      </c>
      <c r="E10" s="21" t="s">
        <v>1923</v>
      </c>
      <c r="F10" s="21" t="s">
        <v>1962</v>
      </c>
      <c r="G10" s="21" t="s">
        <v>1963</v>
      </c>
      <c r="H10" s="21" t="s">
        <v>1964</v>
      </c>
      <c r="I10" s="21" t="s">
        <v>1962</v>
      </c>
      <c r="J10" s="21" t="s">
        <v>1963</v>
      </c>
      <c r="K10" s="21" t="s">
        <v>1964</v>
      </c>
      <c r="L10" s="59"/>
      <c r="M10" s="59"/>
      <c r="N10" s="62"/>
      <c r="O10" s="62"/>
      <c r="P10" s="62"/>
    </row>
    <row r="11" spans="1:16" s="27" customFormat="1" ht="18" customHeight="1" x14ac:dyDescent="0.25">
      <c r="A11" s="22">
        <v>1</v>
      </c>
      <c r="B11" s="23" t="s">
        <v>10</v>
      </c>
      <c r="C11" s="23" t="s">
        <v>11</v>
      </c>
      <c r="D11" s="24">
        <v>36563</v>
      </c>
      <c r="E11" s="29" t="s">
        <v>1924</v>
      </c>
      <c r="F11" s="25">
        <v>12</v>
      </c>
      <c r="G11" s="25">
        <v>7.71</v>
      </c>
      <c r="H11" s="25">
        <v>3.27</v>
      </c>
      <c r="I11" s="25">
        <v>8</v>
      </c>
      <c r="J11" s="25">
        <v>8.14</v>
      </c>
      <c r="K11" s="25">
        <v>3.62</v>
      </c>
      <c r="L11" s="25">
        <f t="shared" ref="L11" si="0">ROUND(((F11*G11)+(I11*J11))/(F11+I11),2)</f>
        <v>7.88</v>
      </c>
      <c r="M11" s="25">
        <f t="shared" ref="M11" si="1">ROUND(((F11*H11)+(I11*K11))/(F11+I11),2)</f>
        <v>3.41</v>
      </c>
      <c r="N11" s="25" t="str">
        <f t="shared" ref="N11" si="2">IF(M11&lt; 3.34, " ",(IF( M11&lt;=3.67,"Giỏi", "Xuất sắc")))</f>
        <v>Giỏi</v>
      </c>
      <c r="O11" s="22" t="str">
        <f>VLOOKUP(B11,[1]Sheet!C$11:S$79,16,0)</f>
        <v>Tốt</v>
      </c>
      <c r="P11" s="26"/>
    </row>
    <row r="12" spans="1:16" s="27" customFormat="1" ht="18" customHeight="1" x14ac:dyDescent="0.25">
      <c r="A12" s="22">
        <v>2</v>
      </c>
      <c r="B12" s="23" t="s">
        <v>36</v>
      </c>
      <c r="C12" s="23" t="s">
        <v>37</v>
      </c>
      <c r="D12" s="24">
        <v>37200</v>
      </c>
      <c r="E12" s="29" t="s">
        <v>1924</v>
      </c>
      <c r="F12" s="25">
        <v>16</v>
      </c>
      <c r="G12" s="25">
        <v>8.23</v>
      </c>
      <c r="H12" s="25">
        <v>3.62</v>
      </c>
      <c r="I12" s="25">
        <v>3</v>
      </c>
      <c r="J12" s="25">
        <v>7.6</v>
      </c>
      <c r="K12" s="25">
        <v>3.1</v>
      </c>
      <c r="L12" s="25">
        <f t="shared" ref="L12:L20" si="3">ROUND(((F12*G12)+(I12*J12))/(F12+I12),2)</f>
        <v>8.1300000000000008</v>
      </c>
      <c r="M12" s="25">
        <f t="shared" ref="M12:M20" si="4">ROUND(((F12*H12)+(I12*K12))/(F12+I12),2)</f>
        <v>3.54</v>
      </c>
      <c r="N12" s="25" t="str">
        <f t="shared" ref="N12:N20" si="5">IF(M12&lt; 3.34, " ",(IF( M12&lt;=3.67,"Giỏi", "Xuất sắc")))</f>
        <v>Giỏi</v>
      </c>
      <c r="O12" s="22" t="str">
        <f>VLOOKUP(B12,[1]Sheet!C$11:S$79,16,0)</f>
        <v>Xuất Sắc</v>
      </c>
      <c r="P12" s="26"/>
    </row>
    <row r="13" spans="1:16" s="27" customFormat="1" ht="18" customHeight="1" x14ac:dyDescent="0.25">
      <c r="A13" s="22">
        <v>3</v>
      </c>
      <c r="B13" s="23" t="s">
        <v>50</v>
      </c>
      <c r="C13" s="23" t="s">
        <v>51</v>
      </c>
      <c r="D13" s="24">
        <v>36900</v>
      </c>
      <c r="E13" s="29" t="s">
        <v>1924</v>
      </c>
      <c r="F13" s="25">
        <v>19</v>
      </c>
      <c r="G13" s="25">
        <v>8.58</v>
      </c>
      <c r="H13" s="25">
        <v>3.74</v>
      </c>
      <c r="I13" s="25">
        <v>12</v>
      </c>
      <c r="J13" s="25">
        <v>8.52</v>
      </c>
      <c r="K13" s="25">
        <v>3.77</v>
      </c>
      <c r="L13" s="25">
        <f t="shared" si="3"/>
        <v>8.56</v>
      </c>
      <c r="M13" s="25">
        <f t="shared" si="4"/>
        <v>3.75</v>
      </c>
      <c r="N13" s="25" t="str">
        <f t="shared" si="5"/>
        <v>Xuất sắc</v>
      </c>
      <c r="O13" s="22" t="str">
        <f>VLOOKUP(B13,[1]Sheet!C$11:S$79,16,0)</f>
        <v>Xuất Sắc</v>
      </c>
      <c r="P13" s="26"/>
    </row>
    <row r="14" spans="1:16" s="27" customFormat="1" ht="18" customHeight="1" x14ac:dyDescent="0.25">
      <c r="A14" s="22">
        <v>4</v>
      </c>
      <c r="B14" s="23" t="s">
        <v>52</v>
      </c>
      <c r="C14" s="23" t="s">
        <v>53</v>
      </c>
      <c r="D14" s="24">
        <v>37090</v>
      </c>
      <c r="E14" s="29" t="s">
        <v>1924</v>
      </c>
      <c r="F14" s="25">
        <v>19</v>
      </c>
      <c r="G14" s="25">
        <v>7.68</v>
      </c>
      <c r="H14" s="25">
        <v>3.36</v>
      </c>
      <c r="I14" s="25">
        <v>10</v>
      </c>
      <c r="J14" s="25">
        <v>8.07</v>
      </c>
      <c r="K14" s="25">
        <v>3.3</v>
      </c>
      <c r="L14" s="25">
        <f t="shared" si="3"/>
        <v>7.81</v>
      </c>
      <c r="M14" s="25">
        <f t="shared" si="4"/>
        <v>3.34</v>
      </c>
      <c r="N14" s="25" t="str">
        <f t="shared" si="5"/>
        <v>Giỏi</v>
      </c>
      <c r="O14" s="22" t="str">
        <f>VLOOKUP(B14,[1]Sheet!C$11:S$79,16,0)</f>
        <v>Xuất Sắc</v>
      </c>
      <c r="P14" s="26"/>
    </row>
    <row r="15" spans="1:16" s="27" customFormat="1" ht="18" customHeight="1" x14ac:dyDescent="0.25">
      <c r="A15" s="22">
        <v>5</v>
      </c>
      <c r="B15" s="23" t="s">
        <v>72</v>
      </c>
      <c r="C15" s="23" t="s">
        <v>73</v>
      </c>
      <c r="D15" s="24">
        <v>37129</v>
      </c>
      <c r="E15" s="29" t="s">
        <v>1924</v>
      </c>
      <c r="F15" s="25">
        <v>19</v>
      </c>
      <c r="G15" s="25">
        <v>8.24</v>
      </c>
      <c r="H15" s="25">
        <v>3.57</v>
      </c>
      <c r="I15" s="25">
        <v>7</v>
      </c>
      <c r="J15" s="25">
        <v>8</v>
      </c>
      <c r="K15" s="25">
        <v>3.43</v>
      </c>
      <c r="L15" s="25">
        <f t="shared" si="3"/>
        <v>8.18</v>
      </c>
      <c r="M15" s="25">
        <f t="shared" si="4"/>
        <v>3.53</v>
      </c>
      <c r="N15" s="25" t="str">
        <f t="shared" si="5"/>
        <v>Giỏi</v>
      </c>
      <c r="O15" s="22" t="str">
        <f>VLOOKUP(B15,[1]Sheet!C$11:S$79,16,0)</f>
        <v>Xuất Sắc</v>
      </c>
      <c r="P15" s="26"/>
    </row>
    <row r="16" spans="1:16" s="27" customFormat="1" ht="18" customHeight="1" x14ac:dyDescent="0.25">
      <c r="A16" s="22">
        <v>6</v>
      </c>
      <c r="B16" s="23" t="s">
        <v>84</v>
      </c>
      <c r="C16" s="23" t="s">
        <v>85</v>
      </c>
      <c r="D16" s="24">
        <v>36998</v>
      </c>
      <c r="E16" s="29" t="s">
        <v>1924</v>
      </c>
      <c r="F16" s="25">
        <v>16</v>
      </c>
      <c r="G16" s="25">
        <v>8.59</v>
      </c>
      <c r="H16" s="25">
        <v>3.72</v>
      </c>
      <c r="I16" s="25">
        <v>15</v>
      </c>
      <c r="J16" s="25">
        <v>7.99</v>
      </c>
      <c r="K16" s="25">
        <v>3.49</v>
      </c>
      <c r="L16" s="25">
        <f t="shared" si="3"/>
        <v>8.3000000000000007</v>
      </c>
      <c r="M16" s="25">
        <f t="shared" si="4"/>
        <v>3.61</v>
      </c>
      <c r="N16" s="25" t="str">
        <f t="shared" si="5"/>
        <v>Giỏi</v>
      </c>
      <c r="O16" s="22" t="str">
        <f>VLOOKUP(B16,[1]Sheet!C$11:S$79,16,0)</f>
        <v>Tốt</v>
      </c>
      <c r="P16" s="26"/>
    </row>
    <row r="17" spans="1:16" s="27" customFormat="1" ht="18" customHeight="1" x14ac:dyDescent="0.25">
      <c r="A17" s="22">
        <v>7</v>
      </c>
      <c r="B17" s="23" t="s">
        <v>88</v>
      </c>
      <c r="C17" s="23" t="s">
        <v>89</v>
      </c>
      <c r="D17" s="24">
        <v>36964</v>
      </c>
      <c r="E17" s="29" t="s">
        <v>1924</v>
      </c>
      <c r="F17" s="25">
        <v>19</v>
      </c>
      <c r="G17" s="25">
        <v>8.14</v>
      </c>
      <c r="H17" s="25">
        <v>3.54</v>
      </c>
      <c r="I17" s="25">
        <v>18</v>
      </c>
      <c r="J17" s="25">
        <v>8.19</v>
      </c>
      <c r="K17" s="25">
        <v>3.66</v>
      </c>
      <c r="L17" s="25">
        <f t="shared" si="3"/>
        <v>8.16</v>
      </c>
      <c r="M17" s="25">
        <f t="shared" si="4"/>
        <v>3.6</v>
      </c>
      <c r="N17" s="25" t="str">
        <f t="shared" si="5"/>
        <v>Giỏi</v>
      </c>
      <c r="O17" s="22" t="str">
        <f>VLOOKUP(B17,[1]Sheet!C$11:S$79,16,0)</f>
        <v>Xuất Sắc</v>
      </c>
      <c r="P17" s="26"/>
    </row>
    <row r="18" spans="1:16" s="27" customFormat="1" ht="18" customHeight="1" x14ac:dyDescent="0.25">
      <c r="A18" s="22">
        <v>8</v>
      </c>
      <c r="B18" s="23" t="s">
        <v>92</v>
      </c>
      <c r="C18" s="23" t="s">
        <v>93</v>
      </c>
      <c r="D18" s="24">
        <v>37198</v>
      </c>
      <c r="E18" s="29" t="s">
        <v>1924</v>
      </c>
      <c r="F18" s="25">
        <v>19</v>
      </c>
      <c r="G18" s="25">
        <v>7.64</v>
      </c>
      <c r="H18" s="25">
        <v>3.28</v>
      </c>
      <c r="I18" s="25">
        <v>12</v>
      </c>
      <c r="J18" s="25">
        <v>8.1300000000000008</v>
      </c>
      <c r="K18" s="25">
        <v>3.55</v>
      </c>
      <c r="L18" s="25">
        <f t="shared" si="3"/>
        <v>7.83</v>
      </c>
      <c r="M18" s="25">
        <f t="shared" si="4"/>
        <v>3.38</v>
      </c>
      <c r="N18" s="25" t="str">
        <f t="shared" si="5"/>
        <v>Giỏi</v>
      </c>
      <c r="O18" s="22" t="str">
        <f>VLOOKUP(B18,[1]Sheet!C$11:S$79,16,0)</f>
        <v>Tốt</v>
      </c>
      <c r="P18" s="26"/>
    </row>
    <row r="19" spans="1:16" s="27" customFormat="1" ht="18" customHeight="1" x14ac:dyDescent="0.25">
      <c r="A19" s="22">
        <v>9</v>
      </c>
      <c r="B19" s="23" t="s">
        <v>99</v>
      </c>
      <c r="C19" s="23" t="s">
        <v>100</v>
      </c>
      <c r="D19" s="24">
        <v>37118</v>
      </c>
      <c r="E19" s="29" t="s">
        <v>1924</v>
      </c>
      <c r="F19" s="25">
        <v>18</v>
      </c>
      <c r="G19" s="25">
        <v>7.8</v>
      </c>
      <c r="H19" s="25">
        <v>3.35</v>
      </c>
      <c r="I19" s="25">
        <v>10</v>
      </c>
      <c r="J19" s="25">
        <v>8.69</v>
      </c>
      <c r="K19" s="25">
        <v>3.9</v>
      </c>
      <c r="L19" s="25">
        <f t="shared" si="3"/>
        <v>8.1199999999999992</v>
      </c>
      <c r="M19" s="25">
        <f t="shared" si="4"/>
        <v>3.55</v>
      </c>
      <c r="N19" s="25" t="str">
        <f t="shared" si="5"/>
        <v>Giỏi</v>
      </c>
      <c r="O19" s="22" t="str">
        <f>VLOOKUP(B19,[1]Sheet!C$11:S$79,16,0)</f>
        <v>Xuất Sắc</v>
      </c>
      <c r="P19" s="26"/>
    </row>
    <row r="20" spans="1:16" s="27" customFormat="1" ht="18" customHeight="1" x14ac:dyDescent="0.25">
      <c r="A20" s="22">
        <v>10</v>
      </c>
      <c r="B20" s="23" t="s">
        <v>119</v>
      </c>
      <c r="C20" s="23" t="s">
        <v>120</v>
      </c>
      <c r="D20" s="24">
        <v>37254</v>
      </c>
      <c r="E20" s="29" t="s">
        <v>1924</v>
      </c>
      <c r="F20" s="25">
        <v>18</v>
      </c>
      <c r="G20" s="25">
        <v>8.4700000000000006</v>
      </c>
      <c r="H20" s="25">
        <v>3.76</v>
      </c>
      <c r="I20" s="25">
        <v>11</v>
      </c>
      <c r="J20" s="25">
        <v>8.93</v>
      </c>
      <c r="K20" s="25">
        <v>3.94</v>
      </c>
      <c r="L20" s="25">
        <f t="shared" si="3"/>
        <v>8.64</v>
      </c>
      <c r="M20" s="25">
        <f t="shared" si="4"/>
        <v>3.83</v>
      </c>
      <c r="N20" s="25" t="str">
        <f t="shared" si="5"/>
        <v>Xuất sắc</v>
      </c>
      <c r="O20" s="22" t="str">
        <f>VLOOKUP(B20,[1]Sheet!C$11:S$79,16,0)</f>
        <v>Tốt</v>
      </c>
      <c r="P20" s="26"/>
    </row>
    <row r="21" spans="1:16" s="27" customFormat="1" ht="18" customHeight="1" x14ac:dyDescent="0.25">
      <c r="A21" s="22">
        <v>11</v>
      </c>
      <c r="B21" s="23" t="s">
        <v>145</v>
      </c>
      <c r="C21" s="23" t="s">
        <v>146</v>
      </c>
      <c r="D21" s="24">
        <v>36738</v>
      </c>
      <c r="E21" s="29" t="s">
        <v>1924</v>
      </c>
      <c r="F21" s="25">
        <v>19</v>
      </c>
      <c r="G21" s="25">
        <v>8.0299999999999994</v>
      </c>
      <c r="H21" s="25">
        <v>3.49</v>
      </c>
      <c r="I21" s="25">
        <v>12</v>
      </c>
      <c r="J21" s="25">
        <v>8.1199999999999992</v>
      </c>
      <c r="K21" s="25">
        <v>3.54</v>
      </c>
      <c r="L21" s="25">
        <f t="shared" ref="L21:L36" si="6">ROUND(((F21*G21)+(I21*J21))/(F21+I21),2)</f>
        <v>8.06</v>
      </c>
      <c r="M21" s="25">
        <f t="shared" ref="M21:M36" si="7">ROUND(((F21*H21)+(I21*K21))/(F21+I21),2)</f>
        <v>3.51</v>
      </c>
      <c r="N21" s="25" t="str">
        <f t="shared" ref="N21:N36" si="8">IF(M21&lt; 3.34, " ",(IF( M21&lt;=3.67,"Giỏi", "Xuất sắc")))</f>
        <v>Giỏi</v>
      </c>
      <c r="O21" s="22" t="str">
        <f>VLOOKUP(B21,[1]Sheet!C$11:S$79,16,0)</f>
        <v>Xuất Sắc</v>
      </c>
      <c r="P21" s="26"/>
    </row>
    <row r="22" spans="1:16" s="27" customFormat="1" ht="18" customHeight="1" x14ac:dyDescent="0.25">
      <c r="A22" s="22">
        <v>12</v>
      </c>
      <c r="B22" s="23" t="s">
        <v>149</v>
      </c>
      <c r="C22" s="23" t="s">
        <v>150</v>
      </c>
      <c r="D22" s="24">
        <v>37158</v>
      </c>
      <c r="E22" s="29" t="s">
        <v>1924</v>
      </c>
      <c r="F22" s="25">
        <v>18</v>
      </c>
      <c r="G22" s="25">
        <v>8.18</v>
      </c>
      <c r="H22" s="25">
        <v>3.61</v>
      </c>
      <c r="I22" s="25">
        <v>5</v>
      </c>
      <c r="J22" s="25">
        <v>8.06</v>
      </c>
      <c r="K22" s="25">
        <v>3.6</v>
      </c>
      <c r="L22" s="25">
        <f t="shared" si="6"/>
        <v>8.15</v>
      </c>
      <c r="M22" s="25">
        <f t="shared" si="7"/>
        <v>3.61</v>
      </c>
      <c r="N22" s="25" t="str">
        <f t="shared" si="8"/>
        <v>Giỏi</v>
      </c>
      <c r="O22" s="22" t="str">
        <f>VLOOKUP(B22,[1]Sheet!C$11:S$79,16,0)</f>
        <v>Xuất Sắc</v>
      </c>
      <c r="P22" s="26"/>
    </row>
    <row r="23" spans="1:16" s="27" customFormat="1" ht="18" customHeight="1" x14ac:dyDescent="0.25">
      <c r="A23" s="22">
        <v>13</v>
      </c>
      <c r="B23" s="23" t="s">
        <v>159</v>
      </c>
      <c r="C23" s="23" t="s">
        <v>160</v>
      </c>
      <c r="D23" s="24">
        <v>37222</v>
      </c>
      <c r="E23" s="29" t="s">
        <v>1924</v>
      </c>
      <c r="F23" s="25">
        <v>18</v>
      </c>
      <c r="G23" s="25">
        <v>7.52</v>
      </c>
      <c r="H23" s="25">
        <v>3.27</v>
      </c>
      <c r="I23" s="25">
        <v>5</v>
      </c>
      <c r="J23" s="25">
        <v>8.08</v>
      </c>
      <c r="K23" s="25">
        <v>3.6</v>
      </c>
      <c r="L23" s="25">
        <f t="shared" si="6"/>
        <v>7.64</v>
      </c>
      <c r="M23" s="25">
        <f t="shared" si="7"/>
        <v>3.34</v>
      </c>
      <c r="N23" s="25" t="str">
        <f t="shared" si="8"/>
        <v>Giỏi</v>
      </c>
      <c r="O23" s="22" t="str">
        <f>VLOOKUP(B23,[1]Sheet!C$11:S$79,16,0)</f>
        <v>Tốt</v>
      </c>
      <c r="P23" s="26"/>
    </row>
    <row r="24" spans="1:16" s="27" customFormat="1" ht="18" customHeight="1" x14ac:dyDescent="0.25">
      <c r="A24" s="22">
        <v>15</v>
      </c>
      <c r="B24" s="23" t="s">
        <v>181</v>
      </c>
      <c r="C24" s="23" t="s">
        <v>182</v>
      </c>
      <c r="D24" s="24">
        <v>36708</v>
      </c>
      <c r="E24" s="29" t="s">
        <v>1925</v>
      </c>
      <c r="F24" s="25">
        <v>18</v>
      </c>
      <c r="G24" s="25">
        <v>8.1300000000000008</v>
      </c>
      <c r="H24" s="25">
        <v>3.55</v>
      </c>
      <c r="I24" s="25">
        <v>16</v>
      </c>
      <c r="J24" s="25">
        <v>8.68</v>
      </c>
      <c r="K24" s="25">
        <v>3.72</v>
      </c>
      <c r="L24" s="25">
        <f t="shared" si="6"/>
        <v>8.39</v>
      </c>
      <c r="M24" s="25">
        <f t="shared" si="7"/>
        <v>3.63</v>
      </c>
      <c r="N24" s="25" t="str">
        <f t="shared" si="8"/>
        <v>Giỏi</v>
      </c>
      <c r="O24" s="22" t="str">
        <f>VLOOKUP(B24,[1]Sheet!C$11:S$79,16,0)</f>
        <v>Tốt</v>
      </c>
      <c r="P24" s="26"/>
    </row>
    <row r="25" spans="1:16" s="27" customFormat="1" ht="18" customHeight="1" x14ac:dyDescent="0.25">
      <c r="A25" s="22">
        <v>16</v>
      </c>
      <c r="B25" s="23" t="s">
        <v>183</v>
      </c>
      <c r="C25" s="23" t="s">
        <v>184</v>
      </c>
      <c r="D25" s="24">
        <v>37220</v>
      </c>
      <c r="E25" s="29" t="s">
        <v>1925</v>
      </c>
      <c r="F25" s="25">
        <v>18</v>
      </c>
      <c r="G25" s="25">
        <v>7.98</v>
      </c>
      <c r="H25" s="25">
        <v>3.47</v>
      </c>
      <c r="I25" s="25">
        <v>11</v>
      </c>
      <c r="J25" s="25">
        <v>8.4499999999999993</v>
      </c>
      <c r="K25" s="25">
        <v>3.75</v>
      </c>
      <c r="L25" s="25">
        <f t="shared" si="6"/>
        <v>8.16</v>
      </c>
      <c r="M25" s="25">
        <f t="shared" si="7"/>
        <v>3.58</v>
      </c>
      <c r="N25" s="25" t="str">
        <f t="shared" si="8"/>
        <v>Giỏi</v>
      </c>
      <c r="O25" s="22" t="str">
        <f>VLOOKUP(B25,[1]Sheet!C$11:S$79,16,0)</f>
        <v>Xuất Sắc</v>
      </c>
      <c r="P25" s="26"/>
    </row>
    <row r="26" spans="1:16" s="27" customFormat="1" ht="18" customHeight="1" x14ac:dyDescent="0.25">
      <c r="A26" s="22">
        <v>17</v>
      </c>
      <c r="B26" s="23" t="s">
        <v>193</v>
      </c>
      <c r="C26" s="23" t="s">
        <v>194</v>
      </c>
      <c r="D26" s="24">
        <v>36936</v>
      </c>
      <c r="E26" s="29" t="s">
        <v>1925</v>
      </c>
      <c r="F26" s="25">
        <v>18</v>
      </c>
      <c r="G26" s="25">
        <v>7.47</v>
      </c>
      <c r="H26" s="25">
        <v>3.18</v>
      </c>
      <c r="I26" s="25">
        <v>13</v>
      </c>
      <c r="J26" s="25">
        <v>8.3000000000000007</v>
      </c>
      <c r="K26" s="25">
        <v>3.64</v>
      </c>
      <c r="L26" s="25">
        <f t="shared" si="6"/>
        <v>7.82</v>
      </c>
      <c r="M26" s="25">
        <f t="shared" si="7"/>
        <v>3.37</v>
      </c>
      <c r="N26" s="25" t="str">
        <f t="shared" si="8"/>
        <v>Giỏi</v>
      </c>
      <c r="O26" s="22" t="str">
        <f>VLOOKUP(B26,[1]Sheet!C$11:S$79,16,0)</f>
        <v>Tốt</v>
      </c>
      <c r="P26" s="26"/>
    </row>
    <row r="27" spans="1:16" s="27" customFormat="1" ht="18" customHeight="1" x14ac:dyDescent="0.25">
      <c r="A27" s="22">
        <v>18</v>
      </c>
      <c r="B27" s="23" t="s">
        <v>199</v>
      </c>
      <c r="C27" s="23" t="s">
        <v>200</v>
      </c>
      <c r="D27" s="24">
        <v>37074</v>
      </c>
      <c r="E27" s="29" t="s">
        <v>1925</v>
      </c>
      <c r="F27" s="25">
        <v>18</v>
      </c>
      <c r="G27" s="25">
        <v>8.17</v>
      </c>
      <c r="H27" s="25">
        <v>3.66</v>
      </c>
      <c r="I27" s="25">
        <v>13</v>
      </c>
      <c r="J27" s="25">
        <v>8.59</v>
      </c>
      <c r="K27" s="25">
        <v>3.79</v>
      </c>
      <c r="L27" s="25">
        <f t="shared" si="6"/>
        <v>8.35</v>
      </c>
      <c r="M27" s="25">
        <f t="shared" si="7"/>
        <v>3.71</v>
      </c>
      <c r="N27" s="25" t="str">
        <f t="shared" si="8"/>
        <v>Xuất sắc</v>
      </c>
      <c r="O27" s="22" t="str">
        <f>VLOOKUP(B27,[1]Sheet!C$11:S$79,16,0)</f>
        <v>Xuất Sắc</v>
      </c>
      <c r="P27" s="26"/>
    </row>
    <row r="28" spans="1:16" s="27" customFormat="1" ht="18" customHeight="1" x14ac:dyDescent="0.25">
      <c r="A28" s="22">
        <v>19</v>
      </c>
      <c r="B28" s="23" t="s">
        <v>236</v>
      </c>
      <c r="C28" s="23" t="s">
        <v>237</v>
      </c>
      <c r="D28" s="24">
        <v>36952</v>
      </c>
      <c r="E28" s="29" t="s">
        <v>1927</v>
      </c>
      <c r="F28" s="25">
        <v>19</v>
      </c>
      <c r="G28" s="25">
        <v>9.25</v>
      </c>
      <c r="H28" s="25">
        <v>3.96</v>
      </c>
      <c r="I28" s="25">
        <v>18</v>
      </c>
      <c r="J28" s="25">
        <v>8.51</v>
      </c>
      <c r="K28" s="25">
        <v>3.59</v>
      </c>
      <c r="L28" s="25">
        <f t="shared" si="6"/>
        <v>8.89</v>
      </c>
      <c r="M28" s="25">
        <f t="shared" si="7"/>
        <v>3.78</v>
      </c>
      <c r="N28" s="25" t="str">
        <f t="shared" si="8"/>
        <v>Xuất sắc</v>
      </c>
      <c r="O28" s="22" t="str">
        <f>VLOOKUP(B28,[2]Sheet!C$11:S$119,16,0)</f>
        <v>Xuất Sắc</v>
      </c>
      <c r="P28" s="26"/>
    </row>
    <row r="29" spans="1:16" s="27" customFormat="1" ht="18" customHeight="1" x14ac:dyDescent="0.25">
      <c r="A29" s="22">
        <v>20</v>
      </c>
      <c r="B29" s="23" t="s">
        <v>238</v>
      </c>
      <c r="C29" s="23" t="s">
        <v>239</v>
      </c>
      <c r="D29" s="24">
        <v>37318</v>
      </c>
      <c r="E29" s="29" t="s">
        <v>1927</v>
      </c>
      <c r="F29" s="25">
        <v>17</v>
      </c>
      <c r="G29" s="25">
        <v>8.2200000000000006</v>
      </c>
      <c r="H29" s="25">
        <v>3.59</v>
      </c>
      <c r="I29" s="25">
        <v>17</v>
      </c>
      <c r="J29" s="25">
        <v>7.65</v>
      </c>
      <c r="K29" s="25">
        <v>3.21</v>
      </c>
      <c r="L29" s="25">
        <f t="shared" si="6"/>
        <v>7.94</v>
      </c>
      <c r="M29" s="25">
        <f t="shared" si="7"/>
        <v>3.4</v>
      </c>
      <c r="N29" s="25" t="str">
        <f t="shared" si="8"/>
        <v>Giỏi</v>
      </c>
      <c r="O29" s="22" t="str">
        <f>VLOOKUP(B29,[2]Sheet!C$11:S$119,16,0)</f>
        <v>Xuất Sắc</v>
      </c>
      <c r="P29" s="26"/>
    </row>
    <row r="30" spans="1:16" s="27" customFormat="1" ht="18" customHeight="1" x14ac:dyDescent="0.25">
      <c r="A30" s="22">
        <v>21</v>
      </c>
      <c r="B30" s="23" t="s">
        <v>248</v>
      </c>
      <c r="C30" s="23" t="s">
        <v>249</v>
      </c>
      <c r="D30" s="24">
        <v>37544</v>
      </c>
      <c r="E30" s="29" t="s">
        <v>1927</v>
      </c>
      <c r="F30" s="25">
        <v>19</v>
      </c>
      <c r="G30" s="25">
        <v>8.4499999999999993</v>
      </c>
      <c r="H30" s="25">
        <v>3.66</v>
      </c>
      <c r="I30" s="25">
        <v>18</v>
      </c>
      <c r="J30" s="25">
        <v>7.73</v>
      </c>
      <c r="K30" s="25">
        <v>3.29</v>
      </c>
      <c r="L30" s="25">
        <f t="shared" si="6"/>
        <v>8.1</v>
      </c>
      <c r="M30" s="25">
        <f t="shared" si="7"/>
        <v>3.48</v>
      </c>
      <c r="N30" s="25" t="str">
        <f t="shared" si="8"/>
        <v>Giỏi</v>
      </c>
      <c r="O30" s="22" t="str">
        <f>VLOOKUP(B30,[2]Sheet!C$11:S$119,16,0)</f>
        <v>Xuất Sắc</v>
      </c>
      <c r="P30" s="26"/>
    </row>
    <row r="31" spans="1:16" s="27" customFormat="1" ht="18" customHeight="1" x14ac:dyDescent="0.25">
      <c r="A31" s="22">
        <v>22</v>
      </c>
      <c r="B31" s="23" t="s">
        <v>254</v>
      </c>
      <c r="C31" s="23" t="s">
        <v>255</v>
      </c>
      <c r="D31" s="24">
        <v>37564</v>
      </c>
      <c r="E31" s="29" t="s">
        <v>1927</v>
      </c>
      <c r="F31" s="25">
        <v>18</v>
      </c>
      <c r="G31" s="25">
        <v>8.4700000000000006</v>
      </c>
      <c r="H31" s="25">
        <v>3.66</v>
      </c>
      <c r="I31" s="25">
        <v>18</v>
      </c>
      <c r="J31" s="25">
        <v>8.09</v>
      </c>
      <c r="K31" s="25">
        <v>3.51</v>
      </c>
      <c r="L31" s="25">
        <f t="shared" si="6"/>
        <v>8.2799999999999994</v>
      </c>
      <c r="M31" s="25">
        <f t="shared" si="7"/>
        <v>3.59</v>
      </c>
      <c r="N31" s="25" t="str">
        <f t="shared" si="8"/>
        <v>Giỏi</v>
      </c>
      <c r="O31" s="22" t="str">
        <f>VLOOKUP(B31,[2]Sheet!C$11:S$119,16,0)</f>
        <v>Xuất Sắc</v>
      </c>
      <c r="P31" s="26"/>
    </row>
    <row r="32" spans="1:16" s="27" customFormat="1" ht="18" customHeight="1" x14ac:dyDescent="0.25">
      <c r="A32" s="22">
        <v>23</v>
      </c>
      <c r="B32" s="23" t="s">
        <v>266</v>
      </c>
      <c r="C32" s="23" t="s">
        <v>267</v>
      </c>
      <c r="D32" s="24">
        <v>37408</v>
      </c>
      <c r="E32" s="29" t="s">
        <v>1927</v>
      </c>
      <c r="F32" s="25">
        <v>15</v>
      </c>
      <c r="G32" s="25">
        <v>7.48</v>
      </c>
      <c r="H32" s="25">
        <v>3.17</v>
      </c>
      <c r="I32" s="25">
        <v>20</v>
      </c>
      <c r="J32" s="25">
        <v>8.66</v>
      </c>
      <c r="K32" s="25">
        <v>3.86</v>
      </c>
      <c r="L32" s="25">
        <f t="shared" si="6"/>
        <v>8.15</v>
      </c>
      <c r="M32" s="25">
        <f t="shared" si="7"/>
        <v>3.56</v>
      </c>
      <c r="N32" s="25" t="str">
        <f t="shared" si="8"/>
        <v>Giỏi</v>
      </c>
      <c r="O32" s="22" t="str">
        <f>VLOOKUP(B32,[2]Sheet!C$11:S$119,16,0)</f>
        <v>Xuất Sắc</v>
      </c>
      <c r="P32" s="26"/>
    </row>
    <row r="33" spans="1:16" s="27" customFormat="1" ht="18" customHeight="1" x14ac:dyDescent="0.25">
      <c r="A33" s="22">
        <v>24</v>
      </c>
      <c r="B33" s="23" t="s">
        <v>276</v>
      </c>
      <c r="C33" s="23" t="s">
        <v>277</v>
      </c>
      <c r="D33" s="24">
        <v>37551</v>
      </c>
      <c r="E33" s="29" t="s">
        <v>1927</v>
      </c>
      <c r="F33" s="25">
        <v>17</v>
      </c>
      <c r="G33" s="25">
        <v>7.96</v>
      </c>
      <c r="H33" s="25">
        <v>3.44</v>
      </c>
      <c r="I33" s="25">
        <v>18</v>
      </c>
      <c r="J33" s="25">
        <v>7.74</v>
      </c>
      <c r="K33" s="25">
        <v>3.29</v>
      </c>
      <c r="L33" s="25">
        <f t="shared" si="6"/>
        <v>7.85</v>
      </c>
      <c r="M33" s="25">
        <f t="shared" si="7"/>
        <v>3.36</v>
      </c>
      <c r="N33" s="25" t="str">
        <f t="shared" si="8"/>
        <v>Giỏi</v>
      </c>
      <c r="O33" s="22" t="str">
        <f>VLOOKUP(B33,[2]Sheet!C$11:S$119,16,0)</f>
        <v>Tốt</v>
      </c>
      <c r="P33" s="26"/>
    </row>
    <row r="34" spans="1:16" s="27" customFormat="1" ht="18" customHeight="1" x14ac:dyDescent="0.25">
      <c r="A34" s="22">
        <v>25</v>
      </c>
      <c r="B34" s="23" t="s">
        <v>280</v>
      </c>
      <c r="C34" s="23" t="s">
        <v>281</v>
      </c>
      <c r="D34" s="24">
        <v>37414</v>
      </c>
      <c r="E34" s="29" t="s">
        <v>1928</v>
      </c>
      <c r="F34" s="25">
        <v>19</v>
      </c>
      <c r="G34" s="25">
        <v>9.1199999999999992</v>
      </c>
      <c r="H34" s="25">
        <v>3.86</v>
      </c>
      <c r="I34" s="25">
        <v>16</v>
      </c>
      <c r="J34" s="25">
        <v>8.16</v>
      </c>
      <c r="K34" s="25">
        <v>3.48</v>
      </c>
      <c r="L34" s="25">
        <f t="shared" si="6"/>
        <v>8.68</v>
      </c>
      <c r="M34" s="25">
        <f t="shared" si="7"/>
        <v>3.69</v>
      </c>
      <c r="N34" s="25" t="str">
        <f t="shared" si="8"/>
        <v>Xuất sắc</v>
      </c>
      <c r="O34" s="22" t="str">
        <f>VLOOKUP(B34,[2]Sheet!C$11:S$119,16,0)</f>
        <v>Xuất Sắc</v>
      </c>
      <c r="P34" s="26"/>
    </row>
    <row r="35" spans="1:16" s="27" customFormat="1" ht="18" customHeight="1" x14ac:dyDescent="0.25">
      <c r="A35" s="22">
        <v>26</v>
      </c>
      <c r="B35" s="23" t="s">
        <v>286</v>
      </c>
      <c r="C35" s="23" t="s">
        <v>287</v>
      </c>
      <c r="D35" s="24">
        <v>37583</v>
      </c>
      <c r="E35" s="29" t="s">
        <v>1928</v>
      </c>
      <c r="F35" s="25">
        <v>19</v>
      </c>
      <c r="G35" s="25">
        <v>8.64</v>
      </c>
      <c r="H35" s="25">
        <v>3.72</v>
      </c>
      <c r="I35" s="25">
        <v>16</v>
      </c>
      <c r="J35" s="25">
        <v>8.16</v>
      </c>
      <c r="K35" s="25">
        <v>3.54</v>
      </c>
      <c r="L35" s="25">
        <f t="shared" si="6"/>
        <v>8.42</v>
      </c>
      <c r="M35" s="25">
        <f t="shared" si="7"/>
        <v>3.64</v>
      </c>
      <c r="N35" s="25" t="str">
        <f t="shared" si="8"/>
        <v>Giỏi</v>
      </c>
      <c r="O35" s="22" t="str">
        <f>VLOOKUP(B35,[2]Sheet!C$11:S$119,16,0)</f>
        <v>Xuất Sắc</v>
      </c>
      <c r="P35" s="26"/>
    </row>
    <row r="36" spans="1:16" s="27" customFormat="1" ht="18" customHeight="1" x14ac:dyDescent="0.25">
      <c r="A36" s="22">
        <v>27</v>
      </c>
      <c r="B36" s="23" t="s">
        <v>292</v>
      </c>
      <c r="C36" s="23" t="s">
        <v>293</v>
      </c>
      <c r="D36" s="24">
        <v>36559</v>
      </c>
      <c r="E36" s="29" t="s">
        <v>1928</v>
      </c>
      <c r="F36" s="25">
        <v>19</v>
      </c>
      <c r="G36" s="25">
        <v>8.19</v>
      </c>
      <c r="H36" s="25">
        <v>3.52</v>
      </c>
      <c r="I36" s="25">
        <v>17</v>
      </c>
      <c r="J36" s="25">
        <v>8.56</v>
      </c>
      <c r="K36" s="25">
        <v>3.84</v>
      </c>
      <c r="L36" s="25">
        <f t="shared" si="6"/>
        <v>8.36</v>
      </c>
      <c r="M36" s="25">
        <f t="shared" si="7"/>
        <v>3.67</v>
      </c>
      <c r="N36" s="25" t="str">
        <f t="shared" si="8"/>
        <v>Giỏi</v>
      </c>
      <c r="O36" s="22" t="str">
        <f>VLOOKUP(B36,[2]Sheet!C$11:S$119,16,0)</f>
        <v>Xuất Sắc</v>
      </c>
      <c r="P36" s="26"/>
    </row>
    <row r="37" spans="1:16" s="27" customFormat="1" ht="18" customHeight="1" x14ac:dyDescent="0.25">
      <c r="A37" s="22">
        <v>28</v>
      </c>
      <c r="B37" s="23" t="s">
        <v>219</v>
      </c>
      <c r="C37" s="23" t="s">
        <v>192</v>
      </c>
      <c r="D37" s="24">
        <v>37539</v>
      </c>
      <c r="E37" s="29" t="s">
        <v>1930</v>
      </c>
      <c r="F37" s="25">
        <v>19</v>
      </c>
      <c r="G37" s="25">
        <v>7.87</v>
      </c>
      <c r="H37" s="25">
        <v>3.38</v>
      </c>
      <c r="I37" s="25">
        <v>18</v>
      </c>
      <c r="J37" s="25">
        <v>8.11</v>
      </c>
      <c r="K37" s="25">
        <v>3.46</v>
      </c>
      <c r="L37" s="25">
        <f t="shared" ref="L37:L57" si="9">ROUND(((F37*G37)+(I37*J37))/(F37+I37),2)</f>
        <v>7.99</v>
      </c>
      <c r="M37" s="25">
        <f t="shared" ref="M37:M57" si="10">ROUND(((F37*H37)+(I37*K37))/(F37+I37),2)</f>
        <v>3.42</v>
      </c>
      <c r="N37" s="25" t="str">
        <f t="shared" ref="N37:N57" si="11">IF(M37&lt; 3.34, " ",(IF( M37&lt;=3.67,"Giỏi", "Xuất sắc")))</f>
        <v>Giỏi</v>
      </c>
      <c r="O37" s="22" t="str">
        <f>VLOOKUP(B37,[2]Sheet!C$11:S$119,16,0)</f>
        <v>Xuất Sắc</v>
      </c>
      <c r="P37" s="26"/>
    </row>
    <row r="38" spans="1:16" s="27" customFormat="1" ht="18" customHeight="1" x14ac:dyDescent="0.25">
      <c r="A38" s="22">
        <v>29</v>
      </c>
      <c r="B38" s="23" t="s">
        <v>220</v>
      </c>
      <c r="C38" s="23" t="s">
        <v>221</v>
      </c>
      <c r="D38" s="24">
        <v>37412</v>
      </c>
      <c r="E38" s="29" t="s">
        <v>1930</v>
      </c>
      <c r="F38" s="25">
        <v>19</v>
      </c>
      <c r="G38" s="25">
        <v>8.18</v>
      </c>
      <c r="H38" s="25">
        <v>3.61</v>
      </c>
      <c r="I38" s="25">
        <v>18</v>
      </c>
      <c r="J38" s="25">
        <v>8.6199999999999992</v>
      </c>
      <c r="K38" s="25">
        <v>3.78</v>
      </c>
      <c r="L38" s="25">
        <f t="shared" si="9"/>
        <v>8.39</v>
      </c>
      <c r="M38" s="25">
        <f t="shared" si="10"/>
        <v>3.69</v>
      </c>
      <c r="N38" s="25" t="str">
        <f t="shared" si="11"/>
        <v>Xuất sắc</v>
      </c>
      <c r="O38" s="22" t="str">
        <f>VLOOKUP(B38,[2]Sheet!C$11:S$119,16,0)</f>
        <v>Xuất Sắc</v>
      </c>
      <c r="P38" s="26"/>
    </row>
    <row r="39" spans="1:16" s="27" customFormat="1" ht="18" customHeight="1" x14ac:dyDescent="0.25">
      <c r="A39" s="22">
        <v>30</v>
      </c>
      <c r="B39" s="23" t="s">
        <v>224</v>
      </c>
      <c r="C39" s="23" t="s">
        <v>225</v>
      </c>
      <c r="D39" s="24">
        <v>37501</v>
      </c>
      <c r="E39" s="29" t="s">
        <v>1930</v>
      </c>
      <c r="F39" s="25">
        <v>19</v>
      </c>
      <c r="G39" s="25">
        <v>8.89</v>
      </c>
      <c r="H39" s="25">
        <v>3.96</v>
      </c>
      <c r="I39" s="25">
        <v>18</v>
      </c>
      <c r="J39" s="25">
        <v>8.76</v>
      </c>
      <c r="K39" s="25">
        <v>3.87</v>
      </c>
      <c r="L39" s="25">
        <f t="shared" si="9"/>
        <v>8.83</v>
      </c>
      <c r="M39" s="25">
        <f t="shared" si="10"/>
        <v>3.92</v>
      </c>
      <c r="N39" s="25" t="str">
        <f t="shared" si="11"/>
        <v>Xuất sắc</v>
      </c>
      <c r="O39" s="22" t="str">
        <f>VLOOKUP(B39,[2]Sheet!C$11:S$119,16,0)</f>
        <v>Xuất Sắc</v>
      </c>
      <c r="P39" s="26"/>
    </row>
    <row r="40" spans="1:16" s="27" customFormat="1" ht="18" customHeight="1" x14ac:dyDescent="0.25">
      <c r="A40" s="22">
        <v>31</v>
      </c>
      <c r="B40" s="23" t="s">
        <v>226</v>
      </c>
      <c r="C40" s="23" t="s">
        <v>227</v>
      </c>
      <c r="D40" s="24">
        <v>37297</v>
      </c>
      <c r="E40" s="29" t="s">
        <v>1930</v>
      </c>
      <c r="F40" s="25">
        <v>19</v>
      </c>
      <c r="G40" s="25">
        <v>8.16</v>
      </c>
      <c r="H40" s="25">
        <v>3.64</v>
      </c>
      <c r="I40" s="25">
        <v>18</v>
      </c>
      <c r="J40" s="25">
        <v>7.52</v>
      </c>
      <c r="K40" s="25">
        <v>3.16</v>
      </c>
      <c r="L40" s="25">
        <f t="shared" si="9"/>
        <v>7.85</v>
      </c>
      <c r="M40" s="25">
        <f t="shared" si="10"/>
        <v>3.41</v>
      </c>
      <c r="N40" s="25" t="str">
        <f t="shared" si="11"/>
        <v>Giỏi</v>
      </c>
      <c r="O40" s="22" t="str">
        <f>VLOOKUP(B40,[2]Sheet!C$11:S$119,16,0)</f>
        <v>Tốt</v>
      </c>
      <c r="P40" s="26"/>
    </row>
    <row r="41" spans="1:16" s="27" customFormat="1" ht="18" customHeight="1" x14ac:dyDescent="0.25">
      <c r="A41" s="22">
        <v>32</v>
      </c>
      <c r="B41" s="23" t="s">
        <v>228</v>
      </c>
      <c r="C41" s="23" t="s">
        <v>229</v>
      </c>
      <c r="D41" s="24">
        <v>37340</v>
      </c>
      <c r="E41" s="29" t="s">
        <v>1930</v>
      </c>
      <c r="F41" s="25">
        <v>18</v>
      </c>
      <c r="G41" s="25">
        <v>9.0299999999999994</v>
      </c>
      <c r="H41" s="25">
        <v>4</v>
      </c>
      <c r="I41" s="25">
        <v>18</v>
      </c>
      <c r="J41" s="25">
        <v>9.4600000000000009</v>
      </c>
      <c r="K41" s="25">
        <v>4</v>
      </c>
      <c r="L41" s="25">
        <f t="shared" si="9"/>
        <v>9.25</v>
      </c>
      <c r="M41" s="25">
        <f t="shared" si="10"/>
        <v>4</v>
      </c>
      <c r="N41" s="25" t="str">
        <f t="shared" si="11"/>
        <v>Xuất sắc</v>
      </c>
      <c r="O41" s="22" t="str">
        <f>VLOOKUP(B41,[2]Sheet!C$11:S$119,16,0)</f>
        <v>Xuất Sắc</v>
      </c>
      <c r="P41" s="26"/>
    </row>
    <row r="42" spans="1:16" s="27" customFormat="1" ht="18" customHeight="1" x14ac:dyDescent="0.25">
      <c r="A42" s="22">
        <v>33</v>
      </c>
      <c r="B42" s="23" t="s">
        <v>230</v>
      </c>
      <c r="C42" s="23" t="s">
        <v>231</v>
      </c>
      <c r="D42" s="24">
        <v>37540</v>
      </c>
      <c r="E42" s="29" t="s">
        <v>1930</v>
      </c>
      <c r="F42" s="25">
        <v>19</v>
      </c>
      <c r="G42" s="25">
        <v>7.81</v>
      </c>
      <c r="H42" s="25">
        <v>3.49</v>
      </c>
      <c r="I42" s="25">
        <v>18</v>
      </c>
      <c r="J42" s="25">
        <v>7.76</v>
      </c>
      <c r="K42" s="25">
        <v>3.32</v>
      </c>
      <c r="L42" s="25">
        <f t="shared" si="9"/>
        <v>7.79</v>
      </c>
      <c r="M42" s="25">
        <f t="shared" si="10"/>
        <v>3.41</v>
      </c>
      <c r="N42" s="25" t="str">
        <f t="shared" si="11"/>
        <v>Giỏi</v>
      </c>
      <c r="O42" s="22" t="str">
        <f>VLOOKUP(B42,[2]Sheet!C$11:S$119,16,0)</f>
        <v>Tốt</v>
      </c>
      <c r="P42" s="26"/>
    </row>
    <row r="43" spans="1:16" s="27" customFormat="1" ht="18" customHeight="1" x14ac:dyDescent="0.25">
      <c r="A43" s="22">
        <v>34</v>
      </c>
      <c r="B43" s="23" t="s">
        <v>234</v>
      </c>
      <c r="C43" s="23" t="s">
        <v>235</v>
      </c>
      <c r="D43" s="24">
        <v>37265</v>
      </c>
      <c r="E43" s="29" t="s">
        <v>1930</v>
      </c>
      <c r="F43" s="25">
        <v>17</v>
      </c>
      <c r="G43" s="25">
        <v>8.7899999999999991</v>
      </c>
      <c r="H43" s="25">
        <v>3.92</v>
      </c>
      <c r="I43" s="25">
        <v>18</v>
      </c>
      <c r="J43" s="25">
        <v>9.0299999999999994</v>
      </c>
      <c r="K43" s="25">
        <v>3.88</v>
      </c>
      <c r="L43" s="25">
        <f t="shared" si="9"/>
        <v>8.91</v>
      </c>
      <c r="M43" s="25">
        <f t="shared" si="10"/>
        <v>3.9</v>
      </c>
      <c r="N43" s="25" t="str">
        <f t="shared" si="11"/>
        <v>Xuất sắc</v>
      </c>
      <c r="O43" s="22" t="str">
        <f>VLOOKUP(B43,[2]Sheet!C$11:S$119,16,0)</f>
        <v>Xuất Sắc</v>
      </c>
      <c r="P43" s="26"/>
    </row>
    <row r="44" spans="1:16" s="27" customFormat="1" ht="18" customHeight="1" x14ac:dyDescent="0.25">
      <c r="A44" s="22">
        <v>35</v>
      </c>
      <c r="B44" s="23" t="s">
        <v>312</v>
      </c>
      <c r="C44" s="23" t="s">
        <v>313</v>
      </c>
      <c r="D44" s="24">
        <v>36976</v>
      </c>
      <c r="E44" s="29" t="s">
        <v>1931</v>
      </c>
      <c r="F44" s="25">
        <v>19</v>
      </c>
      <c r="G44" s="25">
        <v>7.91</v>
      </c>
      <c r="H44" s="25">
        <v>3.4</v>
      </c>
      <c r="I44" s="25">
        <v>21</v>
      </c>
      <c r="J44" s="25">
        <v>8.18</v>
      </c>
      <c r="K44" s="25">
        <v>3.6</v>
      </c>
      <c r="L44" s="25">
        <f t="shared" si="9"/>
        <v>8.0500000000000007</v>
      </c>
      <c r="M44" s="25">
        <f t="shared" si="10"/>
        <v>3.51</v>
      </c>
      <c r="N44" s="25" t="str">
        <f t="shared" si="11"/>
        <v>Giỏi</v>
      </c>
      <c r="O44" s="22" t="str">
        <f>VLOOKUP(B44,[2]Sheet!C$11:S$119,16,0)</f>
        <v>Xuất Sắc</v>
      </c>
      <c r="P44" s="26"/>
    </row>
    <row r="45" spans="1:16" s="27" customFormat="1" ht="18" customHeight="1" x14ac:dyDescent="0.25">
      <c r="A45" s="22">
        <v>36</v>
      </c>
      <c r="B45" s="23" t="s">
        <v>320</v>
      </c>
      <c r="C45" s="23" t="s">
        <v>321</v>
      </c>
      <c r="D45" s="24">
        <v>37046</v>
      </c>
      <c r="E45" s="29" t="s">
        <v>1932</v>
      </c>
      <c r="F45" s="25">
        <v>19</v>
      </c>
      <c r="G45" s="25">
        <v>7.69</v>
      </c>
      <c r="H45" s="25">
        <v>3.33</v>
      </c>
      <c r="I45" s="25">
        <v>16</v>
      </c>
      <c r="J45" s="25">
        <v>8.31</v>
      </c>
      <c r="K45" s="25">
        <v>3.56</v>
      </c>
      <c r="L45" s="25">
        <f t="shared" si="9"/>
        <v>7.97</v>
      </c>
      <c r="M45" s="25">
        <f t="shared" si="10"/>
        <v>3.44</v>
      </c>
      <c r="N45" s="25" t="str">
        <f t="shared" si="11"/>
        <v>Giỏi</v>
      </c>
      <c r="O45" s="22" t="str">
        <f>VLOOKUP(B45,[2]Sheet!C$11:S$119,16,0)</f>
        <v>Tốt</v>
      </c>
      <c r="P45" s="26"/>
    </row>
    <row r="46" spans="1:16" s="27" customFormat="1" ht="18" customHeight="1" x14ac:dyDescent="0.25">
      <c r="A46" s="22">
        <v>37</v>
      </c>
      <c r="B46" s="23" t="s">
        <v>322</v>
      </c>
      <c r="C46" s="23" t="s">
        <v>323</v>
      </c>
      <c r="D46" s="24">
        <v>36996</v>
      </c>
      <c r="E46" s="29" t="s">
        <v>1932</v>
      </c>
      <c r="F46" s="25">
        <v>19</v>
      </c>
      <c r="G46" s="25">
        <v>7.68</v>
      </c>
      <c r="H46" s="25">
        <v>3.29</v>
      </c>
      <c r="I46" s="25">
        <v>18</v>
      </c>
      <c r="J46" s="25">
        <v>8.43</v>
      </c>
      <c r="K46" s="25">
        <v>3.62</v>
      </c>
      <c r="L46" s="25">
        <f t="shared" si="9"/>
        <v>8.0399999999999991</v>
      </c>
      <c r="M46" s="25">
        <f t="shared" si="10"/>
        <v>3.45</v>
      </c>
      <c r="N46" s="25" t="str">
        <f t="shared" si="11"/>
        <v>Giỏi</v>
      </c>
      <c r="O46" s="22" t="str">
        <f>VLOOKUP(B46,[2]Sheet!C$11:S$119,16,0)</f>
        <v>Tốt</v>
      </c>
      <c r="P46" s="26"/>
    </row>
    <row r="47" spans="1:16" s="27" customFormat="1" ht="18" customHeight="1" x14ac:dyDescent="0.25">
      <c r="A47" s="22">
        <v>38</v>
      </c>
      <c r="B47" s="23" t="s">
        <v>328</v>
      </c>
      <c r="C47" s="23" t="s">
        <v>329</v>
      </c>
      <c r="D47" s="24">
        <v>37558</v>
      </c>
      <c r="E47" s="29" t="s">
        <v>1932</v>
      </c>
      <c r="F47" s="25">
        <v>18</v>
      </c>
      <c r="G47" s="25">
        <v>8.0299999999999994</v>
      </c>
      <c r="H47" s="25">
        <v>3.53</v>
      </c>
      <c r="I47" s="25">
        <v>21</v>
      </c>
      <c r="J47" s="25">
        <v>8.7799999999999994</v>
      </c>
      <c r="K47" s="25">
        <v>3.89</v>
      </c>
      <c r="L47" s="25">
        <f t="shared" si="9"/>
        <v>8.43</v>
      </c>
      <c r="M47" s="25">
        <f t="shared" si="10"/>
        <v>3.72</v>
      </c>
      <c r="N47" s="25" t="str">
        <f t="shared" si="11"/>
        <v>Xuất sắc</v>
      </c>
      <c r="O47" s="22" t="str">
        <f>VLOOKUP(B47,[2]Sheet!C$11:S$119,16,0)</f>
        <v>Xuất Sắc</v>
      </c>
      <c r="P47" s="26"/>
    </row>
    <row r="48" spans="1:16" s="27" customFormat="1" ht="18" customHeight="1" x14ac:dyDescent="0.25">
      <c r="A48" s="22">
        <v>39</v>
      </c>
      <c r="B48" s="29" t="s">
        <v>330</v>
      </c>
      <c r="C48" s="23" t="s">
        <v>331</v>
      </c>
      <c r="D48" s="24">
        <v>37574</v>
      </c>
      <c r="E48" s="29" t="s">
        <v>1932</v>
      </c>
      <c r="F48" s="25">
        <v>18</v>
      </c>
      <c r="G48" s="25">
        <v>8.7100000000000009</v>
      </c>
      <c r="H48" s="25">
        <v>3.81</v>
      </c>
      <c r="I48" s="25">
        <v>17</v>
      </c>
      <c r="J48" s="25">
        <v>9.0399999999999991</v>
      </c>
      <c r="K48" s="25">
        <v>3.94</v>
      </c>
      <c r="L48" s="25">
        <f t="shared" si="9"/>
        <v>8.8699999999999992</v>
      </c>
      <c r="M48" s="25">
        <f t="shared" si="10"/>
        <v>3.87</v>
      </c>
      <c r="N48" s="25" t="str">
        <f t="shared" si="11"/>
        <v>Xuất sắc</v>
      </c>
      <c r="O48" s="22" t="str">
        <f>VLOOKUP(B48,[2]Sheet!C$11:S$119,16,0)</f>
        <v>Xuất Sắc</v>
      </c>
      <c r="P48" s="26"/>
    </row>
    <row r="49" spans="1:16" s="27" customFormat="1" ht="18" customHeight="1" x14ac:dyDescent="0.25">
      <c r="A49" s="22">
        <v>40</v>
      </c>
      <c r="B49" s="23" t="s">
        <v>332</v>
      </c>
      <c r="C49" s="23" t="s">
        <v>333</v>
      </c>
      <c r="D49" s="24">
        <v>37589</v>
      </c>
      <c r="E49" s="29" t="s">
        <v>1932</v>
      </c>
      <c r="F49" s="25">
        <v>18</v>
      </c>
      <c r="G49" s="25">
        <v>7.97</v>
      </c>
      <c r="H49" s="25">
        <v>3.51</v>
      </c>
      <c r="I49" s="25">
        <v>22</v>
      </c>
      <c r="J49" s="25">
        <v>7.99</v>
      </c>
      <c r="K49" s="25">
        <v>3.45</v>
      </c>
      <c r="L49" s="25">
        <f t="shared" si="9"/>
        <v>7.98</v>
      </c>
      <c r="M49" s="25">
        <f t="shared" si="10"/>
        <v>3.48</v>
      </c>
      <c r="N49" s="25" t="str">
        <f t="shared" si="11"/>
        <v>Giỏi</v>
      </c>
      <c r="O49" s="22" t="str">
        <f>VLOOKUP(B49,[2]Sheet!C$11:S$119,16,0)</f>
        <v>Xuất Sắc</v>
      </c>
      <c r="P49" s="26"/>
    </row>
    <row r="50" spans="1:16" s="27" customFormat="1" ht="18" customHeight="1" x14ac:dyDescent="0.25">
      <c r="A50" s="22">
        <v>41</v>
      </c>
      <c r="B50" s="29" t="s">
        <v>354</v>
      </c>
      <c r="C50" s="23" t="s">
        <v>355</v>
      </c>
      <c r="D50" s="24">
        <v>37271</v>
      </c>
      <c r="E50" s="29" t="s">
        <v>1932</v>
      </c>
      <c r="F50" s="25">
        <v>19</v>
      </c>
      <c r="G50" s="25">
        <v>8.2899999999999991</v>
      </c>
      <c r="H50" s="25">
        <v>3.66</v>
      </c>
      <c r="I50" s="25">
        <v>18</v>
      </c>
      <c r="J50" s="25">
        <v>9.02</v>
      </c>
      <c r="K50" s="25">
        <v>3.91</v>
      </c>
      <c r="L50" s="25">
        <f t="shared" si="9"/>
        <v>8.65</v>
      </c>
      <c r="M50" s="25">
        <f t="shared" si="10"/>
        <v>3.78</v>
      </c>
      <c r="N50" s="25" t="str">
        <f t="shared" si="11"/>
        <v>Xuất sắc</v>
      </c>
      <c r="O50" s="22" t="str">
        <f>VLOOKUP(B50,[2]Sheet!C$11:S$119,16,0)</f>
        <v>Xuất Sắc</v>
      </c>
      <c r="P50" s="26"/>
    </row>
    <row r="51" spans="1:16" s="27" customFormat="1" ht="18" customHeight="1" x14ac:dyDescent="0.25">
      <c r="A51" s="22">
        <v>42</v>
      </c>
      <c r="B51" s="23" t="s">
        <v>360</v>
      </c>
      <c r="C51" s="23" t="s">
        <v>361</v>
      </c>
      <c r="D51" s="24">
        <v>36912</v>
      </c>
      <c r="E51" s="29" t="s">
        <v>1932</v>
      </c>
      <c r="F51" s="25">
        <v>19</v>
      </c>
      <c r="G51" s="25">
        <v>8.42</v>
      </c>
      <c r="H51" s="25">
        <v>3.62</v>
      </c>
      <c r="I51" s="25">
        <v>20</v>
      </c>
      <c r="J51" s="25">
        <v>8.1199999999999992</v>
      </c>
      <c r="K51" s="25">
        <v>3.46</v>
      </c>
      <c r="L51" s="25">
        <f t="shared" si="9"/>
        <v>8.27</v>
      </c>
      <c r="M51" s="25">
        <f t="shared" si="10"/>
        <v>3.54</v>
      </c>
      <c r="N51" s="25" t="str">
        <f t="shared" si="11"/>
        <v>Giỏi</v>
      </c>
      <c r="O51" s="22" t="str">
        <f>VLOOKUP(B51,[2]Sheet!C$11:S$119,16,0)</f>
        <v>Xuất Sắc</v>
      </c>
      <c r="P51" s="26"/>
    </row>
    <row r="52" spans="1:16" s="27" customFormat="1" ht="18" customHeight="1" x14ac:dyDescent="0.25">
      <c r="A52" s="22">
        <v>43</v>
      </c>
      <c r="B52" s="23" t="s">
        <v>362</v>
      </c>
      <c r="C52" s="23" t="s">
        <v>363</v>
      </c>
      <c r="D52" s="24">
        <v>37432</v>
      </c>
      <c r="E52" s="29" t="s">
        <v>1932</v>
      </c>
      <c r="F52" s="25">
        <v>19</v>
      </c>
      <c r="G52" s="25">
        <v>8.01</v>
      </c>
      <c r="H52" s="25">
        <v>3.52</v>
      </c>
      <c r="I52" s="25">
        <v>21</v>
      </c>
      <c r="J52" s="25">
        <v>8.02</v>
      </c>
      <c r="K52" s="25">
        <v>3.55</v>
      </c>
      <c r="L52" s="25">
        <f t="shared" si="9"/>
        <v>8.02</v>
      </c>
      <c r="M52" s="25">
        <f t="shared" si="10"/>
        <v>3.54</v>
      </c>
      <c r="N52" s="25" t="str">
        <f t="shared" si="11"/>
        <v>Giỏi</v>
      </c>
      <c r="O52" s="22" t="str">
        <f>VLOOKUP(B52,[2]Sheet!C$11:S$119,16,0)</f>
        <v>Xuất Sắc</v>
      </c>
      <c r="P52" s="26"/>
    </row>
    <row r="53" spans="1:16" s="27" customFormat="1" ht="18" customHeight="1" x14ac:dyDescent="0.25">
      <c r="A53" s="22">
        <v>44</v>
      </c>
      <c r="B53" s="23" t="s">
        <v>378</v>
      </c>
      <c r="C53" s="23" t="s">
        <v>379</v>
      </c>
      <c r="D53" s="24">
        <v>37193</v>
      </c>
      <c r="E53" s="29" t="s">
        <v>1932</v>
      </c>
      <c r="F53" s="25">
        <v>19</v>
      </c>
      <c r="G53" s="25">
        <v>7.52</v>
      </c>
      <c r="H53" s="25">
        <v>3.2</v>
      </c>
      <c r="I53" s="25">
        <v>19</v>
      </c>
      <c r="J53" s="25">
        <v>8.59</v>
      </c>
      <c r="K53" s="25">
        <v>3.82</v>
      </c>
      <c r="L53" s="25">
        <f t="shared" si="9"/>
        <v>8.06</v>
      </c>
      <c r="M53" s="25">
        <f t="shared" si="10"/>
        <v>3.51</v>
      </c>
      <c r="N53" s="25" t="str">
        <f t="shared" si="11"/>
        <v>Giỏi</v>
      </c>
      <c r="O53" s="22" t="str">
        <f>VLOOKUP(B53,[2]Sheet!C$11:S$119,16,0)</f>
        <v>Xuất Sắc</v>
      </c>
      <c r="P53" s="26"/>
    </row>
    <row r="54" spans="1:16" s="27" customFormat="1" ht="18" customHeight="1" x14ac:dyDescent="0.25">
      <c r="A54" s="22">
        <v>45</v>
      </c>
      <c r="B54" s="23" t="s">
        <v>380</v>
      </c>
      <c r="C54" s="23" t="s">
        <v>381</v>
      </c>
      <c r="D54" s="24">
        <v>37332</v>
      </c>
      <c r="E54" s="29" t="s">
        <v>1932</v>
      </c>
      <c r="F54" s="25">
        <v>18</v>
      </c>
      <c r="G54" s="25">
        <v>7.96</v>
      </c>
      <c r="H54" s="25">
        <v>3.51</v>
      </c>
      <c r="I54" s="25">
        <v>19</v>
      </c>
      <c r="J54" s="25">
        <v>8.7799999999999994</v>
      </c>
      <c r="K54" s="25">
        <v>3.86</v>
      </c>
      <c r="L54" s="25">
        <f t="shared" si="9"/>
        <v>8.3800000000000008</v>
      </c>
      <c r="M54" s="25">
        <f t="shared" si="10"/>
        <v>3.69</v>
      </c>
      <c r="N54" s="25" t="str">
        <f t="shared" si="11"/>
        <v>Xuất sắc</v>
      </c>
      <c r="O54" s="22" t="str">
        <f>VLOOKUP(B54,[2]Sheet!C$11:S$119,16,0)</f>
        <v>Tốt</v>
      </c>
      <c r="P54" s="26"/>
    </row>
    <row r="55" spans="1:16" s="27" customFormat="1" ht="18" customHeight="1" x14ac:dyDescent="0.25">
      <c r="A55" s="22">
        <v>46</v>
      </c>
      <c r="B55" s="23" t="s">
        <v>384</v>
      </c>
      <c r="C55" s="23" t="s">
        <v>385</v>
      </c>
      <c r="D55" s="24">
        <v>37523</v>
      </c>
      <c r="E55" s="29" t="s">
        <v>1932</v>
      </c>
      <c r="F55" s="25">
        <v>18</v>
      </c>
      <c r="G55" s="25">
        <v>8.35</v>
      </c>
      <c r="H55" s="25">
        <v>3.68</v>
      </c>
      <c r="I55" s="25">
        <v>18</v>
      </c>
      <c r="J55" s="25">
        <v>8.57</v>
      </c>
      <c r="K55" s="25">
        <v>3.78</v>
      </c>
      <c r="L55" s="25">
        <f t="shared" si="9"/>
        <v>8.4600000000000009</v>
      </c>
      <c r="M55" s="25">
        <f t="shared" si="10"/>
        <v>3.73</v>
      </c>
      <c r="N55" s="25" t="str">
        <f t="shared" si="11"/>
        <v>Xuất sắc</v>
      </c>
      <c r="O55" s="22" t="str">
        <f>VLOOKUP(B55,[2]Sheet!C$11:S$119,16,0)</f>
        <v>Tốt</v>
      </c>
      <c r="P55" s="26"/>
    </row>
    <row r="56" spans="1:16" s="27" customFormat="1" ht="18" customHeight="1" x14ac:dyDescent="0.25">
      <c r="A56" s="22">
        <v>47</v>
      </c>
      <c r="B56" s="23" t="s">
        <v>386</v>
      </c>
      <c r="C56" s="23" t="s">
        <v>387</v>
      </c>
      <c r="D56" s="24">
        <v>37597</v>
      </c>
      <c r="E56" s="29" t="s">
        <v>1932</v>
      </c>
      <c r="F56" s="25">
        <v>18</v>
      </c>
      <c r="G56" s="25">
        <v>7.91</v>
      </c>
      <c r="H56" s="25">
        <v>3.38</v>
      </c>
      <c r="I56" s="25">
        <v>18</v>
      </c>
      <c r="J56" s="25">
        <v>8.49</v>
      </c>
      <c r="K56" s="25">
        <v>3.74</v>
      </c>
      <c r="L56" s="25">
        <f t="shared" si="9"/>
        <v>8.1999999999999993</v>
      </c>
      <c r="M56" s="25">
        <f t="shared" si="10"/>
        <v>3.56</v>
      </c>
      <c r="N56" s="25" t="str">
        <f t="shared" si="11"/>
        <v>Giỏi</v>
      </c>
      <c r="O56" s="22" t="str">
        <f>VLOOKUP(B56,[2]Sheet!C$11:S$119,16,0)</f>
        <v>Xuất Sắc</v>
      </c>
      <c r="P56" s="26"/>
    </row>
    <row r="57" spans="1:16" s="27" customFormat="1" ht="18" customHeight="1" x14ac:dyDescent="0.25">
      <c r="A57" s="22">
        <v>48</v>
      </c>
      <c r="B57" s="23" t="s">
        <v>390</v>
      </c>
      <c r="C57" s="23" t="s">
        <v>391</v>
      </c>
      <c r="D57" s="24">
        <v>37418</v>
      </c>
      <c r="E57" s="29" t="s">
        <v>1932</v>
      </c>
      <c r="F57" s="25">
        <v>19</v>
      </c>
      <c r="G57" s="25">
        <v>7.77</v>
      </c>
      <c r="H57" s="25">
        <v>3.38</v>
      </c>
      <c r="I57" s="25">
        <v>18</v>
      </c>
      <c r="J57" s="25">
        <v>8.52</v>
      </c>
      <c r="K57" s="25">
        <v>3.75</v>
      </c>
      <c r="L57" s="25">
        <f t="shared" si="9"/>
        <v>8.1300000000000008</v>
      </c>
      <c r="M57" s="25">
        <f t="shared" si="10"/>
        <v>3.56</v>
      </c>
      <c r="N57" s="25" t="str">
        <f t="shared" si="11"/>
        <v>Giỏi</v>
      </c>
      <c r="O57" s="22" t="str">
        <f>VLOOKUP(B57,[2]Sheet!C$11:S$119,16,0)</f>
        <v>Tốt</v>
      </c>
      <c r="P57" s="26"/>
    </row>
    <row r="58" spans="1:16" s="27" customFormat="1" ht="18" customHeight="1" x14ac:dyDescent="0.25">
      <c r="A58" s="22">
        <v>49</v>
      </c>
      <c r="B58" s="23" t="s">
        <v>398</v>
      </c>
      <c r="C58" s="23" t="s">
        <v>399</v>
      </c>
      <c r="D58" s="24">
        <v>37618</v>
      </c>
      <c r="E58" s="29" t="s">
        <v>1932</v>
      </c>
      <c r="F58" s="25">
        <v>19</v>
      </c>
      <c r="G58" s="25">
        <v>7.98</v>
      </c>
      <c r="H58" s="25">
        <v>3.49</v>
      </c>
      <c r="I58" s="25">
        <v>19</v>
      </c>
      <c r="J58" s="25">
        <v>8.69</v>
      </c>
      <c r="K58" s="25">
        <v>3.81</v>
      </c>
      <c r="L58" s="25">
        <f t="shared" ref="L58:L73" si="12">ROUND(((F58*G58)+(I58*J58))/(F58+I58),2)</f>
        <v>8.34</v>
      </c>
      <c r="M58" s="25">
        <f t="shared" ref="M58:M73" si="13">ROUND(((F58*H58)+(I58*K58))/(F58+I58),2)</f>
        <v>3.65</v>
      </c>
      <c r="N58" s="25" t="str">
        <f t="shared" ref="N58:N73" si="14">IF(M58&lt; 3.34, " ",(IF( M58&lt;=3.67,"Giỏi", "Xuất sắc")))</f>
        <v>Giỏi</v>
      </c>
      <c r="O58" s="22" t="str">
        <f>VLOOKUP(B58,[2]Sheet!C$11:S$119,16,0)</f>
        <v>Tốt</v>
      </c>
      <c r="P58" s="26"/>
    </row>
    <row r="59" spans="1:16" s="27" customFormat="1" ht="18" customHeight="1" x14ac:dyDescent="0.25">
      <c r="A59" s="22">
        <v>50</v>
      </c>
      <c r="B59" s="29" t="s">
        <v>404</v>
      </c>
      <c r="C59" s="23" t="s">
        <v>405</v>
      </c>
      <c r="D59" s="24">
        <v>37522</v>
      </c>
      <c r="E59" s="29" t="s">
        <v>1932</v>
      </c>
      <c r="F59" s="25">
        <v>19</v>
      </c>
      <c r="G59" s="25">
        <v>8.51</v>
      </c>
      <c r="H59" s="25">
        <v>3.68</v>
      </c>
      <c r="I59" s="25">
        <v>20</v>
      </c>
      <c r="J59" s="25">
        <v>8.86</v>
      </c>
      <c r="K59" s="25">
        <v>3.9</v>
      </c>
      <c r="L59" s="25">
        <f t="shared" si="12"/>
        <v>8.69</v>
      </c>
      <c r="M59" s="25">
        <f t="shared" si="13"/>
        <v>3.79</v>
      </c>
      <c r="N59" s="25" t="str">
        <f t="shared" si="14"/>
        <v>Xuất sắc</v>
      </c>
      <c r="O59" s="22" t="str">
        <f>VLOOKUP(B59,[2]Sheet!C$11:S$119,16,0)</f>
        <v>Xuất Sắc</v>
      </c>
      <c r="P59" s="26"/>
    </row>
    <row r="60" spans="1:16" s="27" customFormat="1" ht="18" customHeight="1" x14ac:dyDescent="0.25">
      <c r="A60" s="22">
        <v>51</v>
      </c>
      <c r="B60" s="23" t="s">
        <v>414</v>
      </c>
      <c r="C60" s="23" t="s">
        <v>415</v>
      </c>
      <c r="D60" s="24">
        <v>36781</v>
      </c>
      <c r="E60" s="29" t="s">
        <v>1932</v>
      </c>
      <c r="F60" s="25">
        <v>19</v>
      </c>
      <c r="G60" s="25">
        <v>8.08</v>
      </c>
      <c r="H60" s="25">
        <v>3.56</v>
      </c>
      <c r="I60" s="25">
        <v>18</v>
      </c>
      <c r="J60" s="25">
        <v>8.4499999999999993</v>
      </c>
      <c r="K60" s="25">
        <v>3.64</v>
      </c>
      <c r="L60" s="25">
        <f t="shared" si="12"/>
        <v>8.26</v>
      </c>
      <c r="M60" s="25">
        <f t="shared" si="13"/>
        <v>3.6</v>
      </c>
      <c r="N60" s="25" t="str">
        <f t="shared" si="14"/>
        <v>Giỏi</v>
      </c>
      <c r="O60" s="22" t="str">
        <f>VLOOKUP(B60,[2]Sheet!C$11:S$119,16,0)</f>
        <v>Xuất Sắc</v>
      </c>
      <c r="P60" s="26"/>
    </row>
    <row r="61" spans="1:16" s="27" customFormat="1" ht="18" customHeight="1" x14ac:dyDescent="0.25">
      <c r="A61" s="22">
        <v>52</v>
      </c>
      <c r="B61" s="23" t="s">
        <v>418</v>
      </c>
      <c r="C61" s="23" t="s">
        <v>419</v>
      </c>
      <c r="D61" s="24">
        <v>37305</v>
      </c>
      <c r="E61" s="29" t="s">
        <v>1932</v>
      </c>
      <c r="F61" s="25">
        <v>19</v>
      </c>
      <c r="G61" s="25">
        <v>7.81</v>
      </c>
      <c r="H61" s="25">
        <v>3.31</v>
      </c>
      <c r="I61" s="25">
        <v>19</v>
      </c>
      <c r="J61" s="25">
        <v>8.56</v>
      </c>
      <c r="K61" s="25">
        <v>3.78</v>
      </c>
      <c r="L61" s="25">
        <f t="shared" si="12"/>
        <v>8.19</v>
      </c>
      <c r="M61" s="25">
        <f t="shared" si="13"/>
        <v>3.55</v>
      </c>
      <c r="N61" s="25" t="str">
        <f t="shared" si="14"/>
        <v>Giỏi</v>
      </c>
      <c r="O61" s="22" t="str">
        <f>VLOOKUP(B61,[2]Sheet!C$11:S$119,16,0)</f>
        <v>Tốt</v>
      </c>
      <c r="P61" s="26"/>
    </row>
    <row r="62" spans="1:16" s="27" customFormat="1" ht="18" customHeight="1" x14ac:dyDescent="0.25">
      <c r="A62" s="22">
        <v>53</v>
      </c>
      <c r="B62" s="23" t="s">
        <v>420</v>
      </c>
      <c r="C62" s="23" t="s">
        <v>421</v>
      </c>
      <c r="D62" s="24">
        <v>37526</v>
      </c>
      <c r="E62" s="29" t="s">
        <v>1932</v>
      </c>
      <c r="F62" s="25">
        <v>17</v>
      </c>
      <c r="G62" s="25">
        <v>7.59</v>
      </c>
      <c r="H62" s="25">
        <v>3.19</v>
      </c>
      <c r="I62" s="25">
        <v>18</v>
      </c>
      <c r="J62" s="25">
        <v>8.23</v>
      </c>
      <c r="K62" s="25">
        <v>3.62</v>
      </c>
      <c r="L62" s="25">
        <f t="shared" si="12"/>
        <v>7.92</v>
      </c>
      <c r="M62" s="25">
        <f t="shared" si="13"/>
        <v>3.41</v>
      </c>
      <c r="N62" s="25" t="str">
        <f t="shared" si="14"/>
        <v>Giỏi</v>
      </c>
      <c r="O62" s="22" t="str">
        <f>VLOOKUP(B62,[2]Sheet!C$11:S$119,16,0)</f>
        <v>Tốt</v>
      </c>
      <c r="P62" s="26"/>
    </row>
    <row r="63" spans="1:16" s="27" customFormat="1" ht="18" customHeight="1" x14ac:dyDescent="0.25">
      <c r="A63" s="22">
        <v>54</v>
      </c>
      <c r="B63" s="23" t="s">
        <v>430</v>
      </c>
      <c r="C63" s="23" t="s">
        <v>431</v>
      </c>
      <c r="D63" s="24">
        <v>37100</v>
      </c>
      <c r="E63" s="29" t="s">
        <v>1932</v>
      </c>
      <c r="F63" s="25">
        <v>19</v>
      </c>
      <c r="G63" s="25">
        <v>7.39</v>
      </c>
      <c r="H63" s="25">
        <v>3.15</v>
      </c>
      <c r="I63" s="25">
        <v>17</v>
      </c>
      <c r="J63" s="25">
        <v>8.25</v>
      </c>
      <c r="K63" s="25">
        <v>3.66</v>
      </c>
      <c r="L63" s="25">
        <f t="shared" si="12"/>
        <v>7.8</v>
      </c>
      <c r="M63" s="25">
        <f t="shared" si="13"/>
        <v>3.39</v>
      </c>
      <c r="N63" s="25" t="str">
        <f t="shared" si="14"/>
        <v>Giỏi</v>
      </c>
      <c r="O63" s="22" t="str">
        <f>VLOOKUP(B63,[2]Sheet!C$11:S$119,16,0)</f>
        <v>Xuất Sắc</v>
      </c>
      <c r="P63" s="26"/>
    </row>
    <row r="64" spans="1:16" s="27" customFormat="1" ht="18" customHeight="1" x14ac:dyDescent="0.25">
      <c r="A64" s="22">
        <v>55</v>
      </c>
      <c r="B64" s="23" t="s">
        <v>432</v>
      </c>
      <c r="C64" s="23" t="s">
        <v>433</v>
      </c>
      <c r="D64" s="24">
        <v>37320</v>
      </c>
      <c r="E64" s="29" t="s">
        <v>1932</v>
      </c>
      <c r="F64" s="25">
        <v>19</v>
      </c>
      <c r="G64" s="25">
        <v>8.31</v>
      </c>
      <c r="H64" s="25">
        <v>3.61</v>
      </c>
      <c r="I64" s="25">
        <v>19</v>
      </c>
      <c r="J64" s="25">
        <v>8.9600000000000009</v>
      </c>
      <c r="K64" s="25">
        <v>3.93</v>
      </c>
      <c r="L64" s="25">
        <f t="shared" si="12"/>
        <v>8.64</v>
      </c>
      <c r="M64" s="25">
        <f t="shared" si="13"/>
        <v>3.77</v>
      </c>
      <c r="N64" s="25" t="str">
        <f t="shared" si="14"/>
        <v>Xuất sắc</v>
      </c>
      <c r="O64" s="22" t="str">
        <f>VLOOKUP(B64,[2]Sheet!C$11:S$119,16,0)</f>
        <v>Xuất Sắc</v>
      </c>
      <c r="P64" s="26"/>
    </row>
    <row r="65" spans="1:16" s="27" customFormat="1" ht="18" customHeight="1" x14ac:dyDescent="0.25">
      <c r="A65" s="22">
        <v>56</v>
      </c>
      <c r="B65" s="23" t="s">
        <v>434</v>
      </c>
      <c r="C65" s="23" t="s">
        <v>435</v>
      </c>
      <c r="D65" s="24">
        <v>37279</v>
      </c>
      <c r="E65" s="29" t="s">
        <v>1932</v>
      </c>
      <c r="F65" s="25">
        <v>19</v>
      </c>
      <c r="G65" s="25">
        <v>7.56</v>
      </c>
      <c r="H65" s="25">
        <v>3.21</v>
      </c>
      <c r="I65" s="25">
        <v>19</v>
      </c>
      <c r="J65" s="25">
        <v>8.2200000000000006</v>
      </c>
      <c r="K65" s="25">
        <v>3.55</v>
      </c>
      <c r="L65" s="25">
        <f t="shared" si="12"/>
        <v>7.89</v>
      </c>
      <c r="M65" s="25">
        <f t="shared" si="13"/>
        <v>3.38</v>
      </c>
      <c r="N65" s="25" t="str">
        <f t="shared" si="14"/>
        <v>Giỏi</v>
      </c>
      <c r="O65" s="22" t="str">
        <f>VLOOKUP(B65,[2]Sheet!C$11:S$119,16,0)</f>
        <v>Xuất Sắc</v>
      </c>
      <c r="P65" s="26"/>
    </row>
    <row r="66" spans="1:16" s="27" customFormat="1" ht="18" customHeight="1" x14ac:dyDescent="0.25">
      <c r="A66" s="22">
        <v>57</v>
      </c>
      <c r="B66" s="23" t="s">
        <v>442</v>
      </c>
      <c r="C66" s="23" t="s">
        <v>443</v>
      </c>
      <c r="D66" s="24">
        <v>37275</v>
      </c>
      <c r="E66" s="29" t="s">
        <v>1932</v>
      </c>
      <c r="F66" s="25">
        <v>19</v>
      </c>
      <c r="G66" s="25">
        <v>7.75</v>
      </c>
      <c r="H66" s="25">
        <v>3.36</v>
      </c>
      <c r="I66" s="25">
        <v>19</v>
      </c>
      <c r="J66" s="25">
        <v>8.58</v>
      </c>
      <c r="K66" s="25">
        <v>3.82</v>
      </c>
      <c r="L66" s="25">
        <f t="shared" si="12"/>
        <v>8.17</v>
      </c>
      <c r="M66" s="25">
        <f t="shared" si="13"/>
        <v>3.59</v>
      </c>
      <c r="N66" s="25" t="str">
        <f t="shared" si="14"/>
        <v>Giỏi</v>
      </c>
      <c r="O66" s="22" t="str">
        <f>VLOOKUP(B66,[2]Sheet!C$11:S$119,16,0)</f>
        <v>Tốt</v>
      </c>
      <c r="P66" s="26"/>
    </row>
    <row r="67" spans="1:16" s="27" customFormat="1" ht="18" customHeight="1" x14ac:dyDescent="0.25">
      <c r="A67" s="22">
        <v>58</v>
      </c>
      <c r="B67" s="23" t="s">
        <v>450</v>
      </c>
      <c r="C67" s="23" t="s">
        <v>451</v>
      </c>
      <c r="D67" s="24">
        <v>37610</v>
      </c>
      <c r="E67" s="29" t="s">
        <v>1932</v>
      </c>
      <c r="F67" s="25">
        <v>23</v>
      </c>
      <c r="G67" s="25">
        <v>8.18</v>
      </c>
      <c r="H67" s="25">
        <v>3.62</v>
      </c>
      <c r="I67" s="25">
        <v>22</v>
      </c>
      <c r="J67" s="25">
        <v>8.3000000000000007</v>
      </c>
      <c r="K67" s="25">
        <v>3.63</v>
      </c>
      <c r="L67" s="25">
        <f t="shared" si="12"/>
        <v>8.24</v>
      </c>
      <c r="M67" s="25">
        <f t="shared" si="13"/>
        <v>3.62</v>
      </c>
      <c r="N67" s="25" t="str">
        <f t="shared" si="14"/>
        <v>Giỏi</v>
      </c>
      <c r="O67" s="22" t="str">
        <f>VLOOKUP(B67,[2]Sheet!C$11:S$119,16,0)</f>
        <v>Tốt</v>
      </c>
      <c r="P67" s="26"/>
    </row>
    <row r="68" spans="1:16" s="27" customFormat="1" ht="18" customHeight="1" x14ac:dyDescent="0.25">
      <c r="A68" s="22">
        <v>59</v>
      </c>
      <c r="B68" s="23" t="s">
        <v>462</v>
      </c>
      <c r="C68" s="23" t="s">
        <v>463</v>
      </c>
      <c r="D68" s="24">
        <v>37484</v>
      </c>
      <c r="E68" s="29" t="s">
        <v>1932</v>
      </c>
      <c r="F68" s="25">
        <v>19</v>
      </c>
      <c r="G68" s="25">
        <v>7.39</v>
      </c>
      <c r="H68" s="25">
        <v>3.13</v>
      </c>
      <c r="I68" s="25">
        <v>19</v>
      </c>
      <c r="J68" s="25">
        <v>8.0399999999999991</v>
      </c>
      <c r="K68" s="25">
        <v>3.57</v>
      </c>
      <c r="L68" s="25">
        <f t="shared" si="12"/>
        <v>7.72</v>
      </c>
      <c r="M68" s="25">
        <f t="shared" si="13"/>
        <v>3.35</v>
      </c>
      <c r="N68" s="25" t="str">
        <f t="shared" si="14"/>
        <v>Giỏi</v>
      </c>
      <c r="O68" s="22" t="str">
        <f>VLOOKUP(B68,[2]Sheet!C$11:S$119,16,0)</f>
        <v>Tốt</v>
      </c>
      <c r="P68" s="26"/>
    </row>
    <row r="69" spans="1:16" s="27" customFormat="1" ht="18" customHeight="1" x14ac:dyDescent="0.25">
      <c r="A69" s="22">
        <v>60</v>
      </c>
      <c r="B69" s="23" t="s">
        <v>470</v>
      </c>
      <c r="C69" s="23" t="s">
        <v>471</v>
      </c>
      <c r="D69" s="24">
        <v>36797</v>
      </c>
      <c r="E69" s="29" t="s">
        <v>1932</v>
      </c>
      <c r="F69" s="25">
        <v>13</v>
      </c>
      <c r="G69" s="25">
        <v>7.74</v>
      </c>
      <c r="H69" s="25">
        <v>3.33</v>
      </c>
      <c r="I69" s="25">
        <v>9</v>
      </c>
      <c r="J69" s="25">
        <v>8.2899999999999991</v>
      </c>
      <c r="K69" s="25">
        <v>3.59</v>
      </c>
      <c r="L69" s="25">
        <f t="shared" si="12"/>
        <v>7.97</v>
      </c>
      <c r="M69" s="25">
        <f t="shared" si="13"/>
        <v>3.44</v>
      </c>
      <c r="N69" s="25" t="str">
        <f t="shared" si="14"/>
        <v>Giỏi</v>
      </c>
      <c r="O69" s="22" t="str">
        <f>VLOOKUP(B69,[2]Sheet!C$11:S$119,16,0)</f>
        <v>Tốt</v>
      </c>
      <c r="P69" s="26"/>
    </row>
    <row r="70" spans="1:16" s="27" customFormat="1" ht="18" customHeight="1" x14ac:dyDescent="0.25">
      <c r="A70" s="22">
        <v>61</v>
      </c>
      <c r="B70" s="23" t="s">
        <v>478</v>
      </c>
      <c r="C70" s="23" t="s">
        <v>479</v>
      </c>
      <c r="D70" s="24">
        <v>37557</v>
      </c>
      <c r="E70" s="29" t="s">
        <v>1932</v>
      </c>
      <c r="F70" s="25">
        <v>19</v>
      </c>
      <c r="G70" s="25">
        <v>7.75</v>
      </c>
      <c r="H70" s="25">
        <v>3.33</v>
      </c>
      <c r="I70" s="25">
        <v>13</v>
      </c>
      <c r="J70" s="25">
        <v>8.74</v>
      </c>
      <c r="K70" s="25">
        <v>3.97</v>
      </c>
      <c r="L70" s="25">
        <f t="shared" si="12"/>
        <v>8.15</v>
      </c>
      <c r="M70" s="25">
        <f t="shared" si="13"/>
        <v>3.59</v>
      </c>
      <c r="N70" s="25" t="str">
        <f t="shared" si="14"/>
        <v>Giỏi</v>
      </c>
      <c r="O70" s="22" t="str">
        <f>VLOOKUP(B70,[2]Sheet!C$11:S$119,16,0)</f>
        <v>Tốt</v>
      </c>
      <c r="P70" s="26"/>
    </row>
    <row r="71" spans="1:16" s="27" customFormat="1" ht="18" customHeight="1" x14ac:dyDescent="0.25">
      <c r="A71" s="22">
        <v>62</v>
      </c>
      <c r="B71" s="29" t="s">
        <v>480</v>
      </c>
      <c r="C71" s="23" t="s">
        <v>481</v>
      </c>
      <c r="D71" s="24">
        <v>37547</v>
      </c>
      <c r="E71" s="29" t="s">
        <v>1932</v>
      </c>
      <c r="F71" s="25">
        <v>19</v>
      </c>
      <c r="G71" s="25">
        <v>8.59</v>
      </c>
      <c r="H71" s="25">
        <v>3.8</v>
      </c>
      <c r="I71" s="25">
        <v>20</v>
      </c>
      <c r="J71" s="25">
        <v>8.9</v>
      </c>
      <c r="K71" s="25">
        <v>3.9</v>
      </c>
      <c r="L71" s="25">
        <f t="shared" si="12"/>
        <v>8.75</v>
      </c>
      <c r="M71" s="25">
        <f t="shared" si="13"/>
        <v>3.85</v>
      </c>
      <c r="N71" s="25" t="str">
        <f t="shared" si="14"/>
        <v>Xuất sắc</v>
      </c>
      <c r="O71" s="22" t="str">
        <f>VLOOKUP(B71,[2]Sheet!C$11:S$119,16,0)</f>
        <v>Xuất Sắc</v>
      </c>
      <c r="P71" s="26"/>
    </row>
    <row r="72" spans="1:16" s="27" customFormat="1" ht="18" customHeight="1" x14ac:dyDescent="0.25">
      <c r="A72" s="22">
        <v>63</v>
      </c>
      <c r="B72" s="23" t="s">
        <v>494</v>
      </c>
      <c r="C72" s="23" t="s">
        <v>495</v>
      </c>
      <c r="D72" s="24">
        <v>37751</v>
      </c>
      <c r="E72" s="29" t="s">
        <v>1933</v>
      </c>
      <c r="F72" s="25">
        <v>19</v>
      </c>
      <c r="G72" s="25">
        <v>8.26</v>
      </c>
      <c r="H72" s="25">
        <v>3.63</v>
      </c>
      <c r="I72" s="25">
        <v>18</v>
      </c>
      <c r="J72" s="25">
        <v>8.6999999999999993</v>
      </c>
      <c r="K72" s="25">
        <v>3.89</v>
      </c>
      <c r="L72" s="25">
        <f t="shared" si="12"/>
        <v>8.4700000000000006</v>
      </c>
      <c r="M72" s="25">
        <f t="shared" si="13"/>
        <v>3.76</v>
      </c>
      <c r="N72" s="25" t="str">
        <f t="shared" si="14"/>
        <v>Xuất sắc</v>
      </c>
      <c r="O72" s="22" t="str">
        <f>VLOOKUP(B72,[3]Sheet!C$11:S$231,16,0)</f>
        <v>Xuất Sắc</v>
      </c>
      <c r="P72" s="26"/>
    </row>
    <row r="73" spans="1:16" s="27" customFormat="1" ht="18" customHeight="1" x14ac:dyDescent="0.25">
      <c r="A73" s="22">
        <v>64</v>
      </c>
      <c r="B73" s="23" t="s">
        <v>514</v>
      </c>
      <c r="C73" s="23" t="s">
        <v>515</v>
      </c>
      <c r="D73" s="24">
        <v>37859</v>
      </c>
      <c r="E73" s="29" t="s">
        <v>1933</v>
      </c>
      <c r="F73" s="25">
        <v>19</v>
      </c>
      <c r="G73" s="25">
        <v>7.58</v>
      </c>
      <c r="H73" s="25">
        <v>3.24</v>
      </c>
      <c r="I73" s="25">
        <v>19</v>
      </c>
      <c r="J73" s="25">
        <v>8.06</v>
      </c>
      <c r="K73" s="25">
        <v>3.57</v>
      </c>
      <c r="L73" s="25">
        <f t="shared" si="12"/>
        <v>7.82</v>
      </c>
      <c r="M73" s="25">
        <f t="shared" si="13"/>
        <v>3.41</v>
      </c>
      <c r="N73" s="25" t="str">
        <f t="shared" si="14"/>
        <v>Giỏi</v>
      </c>
      <c r="O73" s="22" t="str">
        <f>VLOOKUP(B73,[3]Sheet!C$11:S$231,16,0)</f>
        <v>Xuất Sắc</v>
      </c>
      <c r="P73" s="26"/>
    </row>
    <row r="74" spans="1:16" s="27" customFormat="1" ht="18" customHeight="1" x14ac:dyDescent="0.25">
      <c r="A74" s="22">
        <v>65</v>
      </c>
      <c r="B74" s="23" t="s">
        <v>522</v>
      </c>
      <c r="C74" s="23" t="s">
        <v>523</v>
      </c>
      <c r="D74" s="24">
        <v>37551</v>
      </c>
      <c r="E74" s="29" t="s">
        <v>1933</v>
      </c>
      <c r="F74" s="25">
        <v>18</v>
      </c>
      <c r="G74" s="25">
        <v>8.15</v>
      </c>
      <c r="H74" s="25">
        <v>3.51</v>
      </c>
      <c r="I74" s="25">
        <v>18</v>
      </c>
      <c r="J74" s="25">
        <v>8.1300000000000008</v>
      </c>
      <c r="K74" s="25">
        <v>3.55</v>
      </c>
      <c r="L74" s="25">
        <f t="shared" ref="L74:L84" si="15">ROUND(((F74*G74)+(I74*J74))/(F74+I74),2)</f>
        <v>8.14</v>
      </c>
      <c r="M74" s="25">
        <f t="shared" ref="M74:M84" si="16">ROUND(((F74*H74)+(I74*K74))/(F74+I74),2)</f>
        <v>3.53</v>
      </c>
      <c r="N74" s="25" t="str">
        <f t="shared" ref="N74:N84" si="17">IF(M74&lt; 3.34, " ",(IF( M74&lt;=3.67,"Giỏi", "Xuất sắc")))</f>
        <v>Giỏi</v>
      </c>
      <c r="O74" s="22" t="str">
        <f>VLOOKUP(B74,[3]Sheet!C$11:S$231,16,0)</f>
        <v>Xuất Sắc</v>
      </c>
      <c r="P74" s="26"/>
    </row>
    <row r="75" spans="1:16" s="27" customFormat="1" ht="18" customHeight="1" x14ac:dyDescent="0.25">
      <c r="A75" s="22">
        <v>66</v>
      </c>
      <c r="B75" s="23" t="s">
        <v>532</v>
      </c>
      <c r="C75" s="23" t="s">
        <v>533</v>
      </c>
      <c r="D75" s="24">
        <v>37756</v>
      </c>
      <c r="E75" s="29" t="s">
        <v>1933</v>
      </c>
      <c r="F75" s="25">
        <v>19</v>
      </c>
      <c r="G75" s="25">
        <v>7.58</v>
      </c>
      <c r="H75" s="25">
        <v>3.13</v>
      </c>
      <c r="I75" s="25">
        <v>18</v>
      </c>
      <c r="J75" s="25">
        <v>8.2899999999999991</v>
      </c>
      <c r="K75" s="25">
        <v>3.7</v>
      </c>
      <c r="L75" s="25">
        <f t="shared" si="15"/>
        <v>7.93</v>
      </c>
      <c r="M75" s="25">
        <f t="shared" si="16"/>
        <v>3.41</v>
      </c>
      <c r="N75" s="25" t="str">
        <f t="shared" si="17"/>
        <v>Giỏi</v>
      </c>
      <c r="O75" s="22" t="str">
        <f>VLOOKUP(B75,[3]Sheet!C$11:S$231,16,0)</f>
        <v>Xuất Sắc</v>
      </c>
      <c r="P75" s="26"/>
    </row>
    <row r="76" spans="1:16" s="27" customFormat="1" ht="18" customHeight="1" x14ac:dyDescent="0.25">
      <c r="A76" s="22">
        <v>67</v>
      </c>
      <c r="B76" s="23" t="s">
        <v>548</v>
      </c>
      <c r="C76" s="23" t="s">
        <v>549</v>
      </c>
      <c r="D76" s="24">
        <v>37677</v>
      </c>
      <c r="E76" s="29" t="s">
        <v>1934</v>
      </c>
      <c r="F76" s="25">
        <v>18</v>
      </c>
      <c r="G76" s="25">
        <v>9.32</v>
      </c>
      <c r="H76" s="25">
        <v>4</v>
      </c>
      <c r="I76" s="25">
        <v>19</v>
      </c>
      <c r="J76" s="25">
        <v>9.6300000000000008</v>
      </c>
      <c r="K76" s="25">
        <v>4</v>
      </c>
      <c r="L76" s="25">
        <f t="shared" si="15"/>
        <v>9.48</v>
      </c>
      <c r="M76" s="25">
        <f t="shared" si="16"/>
        <v>4</v>
      </c>
      <c r="N76" s="25" t="str">
        <f t="shared" si="17"/>
        <v>Xuất sắc</v>
      </c>
      <c r="O76" s="22" t="str">
        <f>VLOOKUP(B76,[3]Sheet!C$11:S$231,16,0)</f>
        <v>Xuất Sắc</v>
      </c>
      <c r="P76" s="26"/>
    </row>
    <row r="77" spans="1:16" s="27" customFormat="1" ht="18" customHeight="1" x14ac:dyDescent="0.25">
      <c r="A77" s="22">
        <v>68</v>
      </c>
      <c r="B77" s="23" t="s">
        <v>556</v>
      </c>
      <c r="C77" s="23" t="s">
        <v>557</v>
      </c>
      <c r="D77" s="24">
        <v>37877</v>
      </c>
      <c r="E77" s="29" t="s">
        <v>1935</v>
      </c>
      <c r="F77" s="25">
        <v>19</v>
      </c>
      <c r="G77" s="25">
        <v>7.86</v>
      </c>
      <c r="H77" s="25">
        <v>3.47</v>
      </c>
      <c r="I77" s="25">
        <v>19</v>
      </c>
      <c r="J77" s="25">
        <v>8.66</v>
      </c>
      <c r="K77" s="25">
        <v>3.75</v>
      </c>
      <c r="L77" s="25">
        <f t="shared" si="15"/>
        <v>8.26</v>
      </c>
      <c r="M77" s="25">
        <f t="shared" si="16"/>
        <v>3.61</v>
      </c>
      <c r="N77" s="25" t="str">
        <f t="shared" si="17"/>
        <v>Giỏi</v>
      </c>
      <c r="O77" s="22" t="str">
        <f>VLOOKUP(B77,[3]Sheet!C$11:S$231,16,0)</f>
        <v>Xuất Sắc</v>
      </c>
      <c r="P77" s="26"/>
    </row>
    <row r="78" spans="1:16" s="27" customFormat="1" ht="18" customHeight="1" x14ac:dyDescent="0.25">
      <c r="A78" s="22">
        <v>69</v>
      </c>
      <c r="B78" s="23" t="s">
        <v>562</v>
      </c>
      <c r="C78" s="23" t="s">
        <v>563</v>
      </c>
      <c r="D78" s="24">
        <v>37698</v>
      </c>
      <c r="E78" s="29" t="s">
        <v>1935</v>
      </c>
      <c r="F78" s="25">
        <v>18</v>
      </c>
      <c r="G78" s="25">
        <v>8.74</v>
      </c>
      <c r="H78" s="25">
        <v>3.92</v>
      </c>
      <c r="I78" s="25">
        <v>19</v>
      </c>
      <c r="J78" s="25">
        <v>8.36</v>
      </c>
      <c r="K78" s="25">
        <v>3.64</v>
      </c>
      <c r="L78" s="25">
        <f t="shared" si="15"/>
        <v>8.5399999999999991</v>
      </c>
      <c r="M78" s="25">
        <f t="shared" si="16"/>
        <v>3.78</v>
      </c>
      <c r="N78" s="25" t="str">
        <f t="shared" si="17"/>
        <v>Xuất sắc</v>
      </c>
      <c r="O78" s="22" t="str">
        <f>VLOOKUP(B78,[3]Sheet!C$11:S$231,16,0)</f>
        <v>Tốt</v>
      </c>
      <c r="P78" s="26"/>
    </row>
    <row r="79" spans="1:16" s="27" customFormat="1" ht="18" customHeight="1" x14ac:dyDescent="0.25">
      <c r="A79" s="22">
        <v>70</v>
      </c>
      <c r="B79" s="23" t="s">
        <v>564</v>
      </c>
      <c r="C79" s="23" t="s">
        <v>565</v>
      </c>
      <c r="D79" s="24">
        <v>37695</v>
      </c>
      <c r="E79" s="29" t="s">
        <v>1935</v>
      </c>
      <c r="F79" s="25">
        <v>19</v>
      </c>
      <c r="G79" s="25">
        <v>8.4600000000000009</v>
      </c>
      <c r="H79" s="25">
        <v>3.78</v>
      </c>
      <c r="I79" s="25">
        <v>19</v>
      </c>
      <c r="J79" s="25">
        <v>8.94</v>
      </c>
      <c r="K79" s="25">
        <v>3.89</v>
      </c>
      <c r="L79" s="25">
        <f t="shared" si="15"/>
        <v>8.6999999999999993</v>
      </c>
      <c r="M79" s="25">
        <f t="shared" si="16"/>
        <v>3.84</v>
      </c>
      <c r="N79" s="25" t="str">
        <f t="shared" si="17"/>
        <v>Xuất sắc</v>
      </c>
      <c r="O79" s="22" t="str">
        <f>VLOOKUP(B79,[3]Sheet!C$11:S$231,16,0)</f>
        <v>Xuất Sắc</v>
      </c>
      <c r="P79" s="26"/>
    </row>
    <row r="80" spans="1:16" s="27" customFormat="1" ht="18" customHeight="1" x14ac:dyDescent="0.25">
      <c r="A80" s="22">
        <v>71</v>
      </c>
      <c r="B80" s="23" t="s">
        <v>568</v>
      </c>
      <c r="C80" s="23" t="s">
        <v>569</v>
      </c>
      <c r="D80" s="24">
        <v>37643</v>
      </c>
      <c r="E80" s="29" t="s">
        <v>1935</v>
      </c>
      <c r="F80" s="25">
        <v>16</v>
      </c>
      <c r="G80" s="25">
        <v>7.55</v>
      </c>
      <c r="H80" s="25">
        <v>3.22</v>
      </c>
      <c r="I80" s="25">
        <v>19</v>
      </c>
      <c r="J80" s="25">
        <v>8.65</v>
      </c>
      <c r="K80" s="25">
        <v>3.84</v>
      </c>
      <c r="L80" s="25">
        <f t="shared" si="15"/>
        <v>8.15</v>
      </c>
      <c r="M80" s="25">
        <f t="shared" si="16"/>
        <v>3.56</v>
      </c>
      <c r="N80" s="25" t="str">
        <f t="shared" si="17"/>
        <v>Giỏi</v>
      </c>
      <c r="O80" s="22" t="str">
        <f>VLOOKUP(B80,[3]Sheet!C$11:S$231,16,0)</f>
        <v>Tốt</v>
      </c>
      <c r="P80" s="26"/>
    </row>
    <row r="81" spans="1:16" s="27" customFormat="1" ht="18" customHeight="1" x14ac:dyDescent="0.25">
      <c r="A81" s="22">
        <v>72</v>
      </c>
      <c r="B81" s="23" t="s">
        <v>572</v>
      </c>
      <c r="C81" s="23" t="s">
        <v>573</v>
      </c>
      <c r="D81" s="24">
        <v>37313</v>
      </c>
      <c r="E81" s="29" t="s">
        <v>1935</v>
      </c>
      <c r="F81" s="25">
        <v>19</v>
      </c>
      <c r="G81" s="25">
        <v>7.61</v>
      </c>
      <c r="H81" s="25">
        <v>3.26</v>
      </c>
      <c r="I81" s="25">
        <v>19</v>
      </c>
      <c r="J81" s="25">
        <v>8.07</v>
      </c>
      <c r="K81" s="25">
        <v>3.49</v>
      </c>
      <c r="L81" s="25">
        <f t="shared" si="15"/>
        <v>7.84</v>
      </c>
      <c r="M81" s="25">
        <f t="shared" si="16"/>
        <v>3.38</v>
      </c>
      <c r="N81" s="25" t="str">
        <f t="shared" si="17"/>
        <v>Giỏi</v>
      </c>
      <c r="O81" s="22" t="str">
        <f>VLOOKUP(B81,[3]Sheet!C$11:S$231,16,0)</f>
        <v>Tốt</v>
      </c>
      <c r="P81" s="26"/>
    </row>
    <row r="82" spans="1:16" s="27" customFormat="1" ht="18" customHeight="1" x14ac:dyDescent="0.25">
      <c r="A82" s="22">
        <v>73</v>
      </c>
      <c r="B82" s="23" t="s">
        <v>580</v>
      </c>
      <c r="C82" s="23" t="s">
        <v>581</v>
      </c>
      <c r="D82" s="24">
        <v>37729</v>
      </c>
      <c r="E82" s="29" t="s">
        <v>1935</v>
      </c>
      <c r="F82" s="25">
        <v>19</v>
      </c>
      <c r="G82" s="25">
        <v>8.5</v>
      </c>
      <c r="H82" s="25">
        <v>3.8</v>
      </c>
      <c r="I82" s="25">
        <v>19</v>
      </c>
      <c r="J82" s="25">
        <v>8.84</v>
      </c>
      <c r="K82" s="25">
        <v>3.73</v>
      </c>
      <c r="L82" s="25">
        <f t="shared" si="15"/>
        <v>8.67</v>
      </c>
      <c r="M82" s="25">
        <f t="shared" si="16"/>
        <v>3.77</v>
      </c>
      <c r="N82" s="25" t="str">
        <f t="shared" si="17"/>
        <v>Xuất sắc</v>
      </c>
      <c r="O82" s="22" t="str">
        <f>VLOOKUP(B82,[3]Sheet!C$11:S$231,16,0)</f>
        <v>Xuất Sắc</v>
      </c>
      <c r="P82" s="26"/>
    </row>
    <row r="83" spans="1:16" s="27" customFormat="1" ht="18" customHeight="1" x14ac:dyDescent="0.25">
      <c r="A83" s="22">
        <v>74</v>
      </c>
      <c r="B83" s="23" t="s">
        <v>586</v>
      </c>
      <c r="C83" s="23" t="s">
        <v>587</v>
      </c>
      <c r="D83" s="24">
        <v>36969</v>
      </c>
      <c r="E83" s="29" t="s">
        <v>1936</v>
      </c>
      <c r="F83" s="25">
        <v>19</v>
      </c>
      <c r="G83" s="25">
        <v>8.82</v>
      </c>
      <c r="H83" s="25">
        <v>3.84</v>
      </c>
      <c r="I83" s="25">
        <v>18</v>
      </c>
      <c r="J83" s="25">
        <v>8.89</v>
      </c>
      <c r="K83" s="25">
        <v>3.83</v>
      </c>
      <c r="L83" s="25">
        <f t="shared" si="15"/>
        <v>8.85</v>
      </c>
      <c r="M83" s="25">
        <f t="shared" si="16"/>
        <v>3.84</v>
      </c>
      <c r="N83" s="25" t="str">
        <f t="shared" si="17"/>
        <v>Xuất sắc</v>
      </c>
      <c r="O83" s="22" t="str">
        <f>VLOOKUP(B83,[3]Sheet!C$11:S$231,16,0)</f>
        <v>Xuất Sắc</v>
      </c>
      <c r="P83" s="26"/>
    </row>
    <row r="84" spans="1:16" s="27" customFormat="1" ht="18" customHeight="1" x14ac:dyDescent="0.25">
      <c r="A84" s="22">
        <v>75</v>
      </c>
      <c r="B84" s="23" t="s">
        <v>589</v>
      </c>
      <c r="C84" s="23" t="s">
        <v>590</v>
      </c>
      <c r="D84" s="24">
        <v>37914</v>
      </c>
      <c r="E84" s="29" t="s">
        <v>1936</v>
      </c>
      <c r="F84" s="25">
        <v>19</v>
      </c>
      <c r="G84" s="25">
        <v>7.66</v>
      </c>
      <c r="H84" s="25">
        <v>3.27</v>
      </c>
      <c r="I84" s="25">
        <v>18</v>
      </c>
      <c r="J84" s="25">
        <v>7.99</v>
      </c>
      <c r="K84" s="25">
        <v>3.51</v>
      </c>
      <c r="L84" s="25">
        <f t="shared" si="15"/>
        <v>7.82</v>
      </c>
      <c r="M84" s="25">
        <f t="shared" si="16"/>
        <v>3.39</v>
      </c>
      <c r="N84" s="25" t="str">
        <f t="shared" si="17"/>
        <v>Giỏi</v>
      </c>
      <c r="O84" s="22" t="str">
        <f>VLOOKUP(B84,[3]Sheet!C$11:S$231,16,0)</f>
        <v>Tốt</v>
      </c>
      <c r="P84" s="26"/>
    </row>
    <row r="85" spans="1:16" s="27" customFormat="1" ht="18" customHeight="1" x14ac:dyDescent="0.25">
      <c r="A85" s="22">
        <v>76</v>
      </c>
      <c r="B85" s="23" t="s">
        <v>650</v>
      </c>
      <c r="C85" s="23" t="s">
        <v>651</v>
      </c>
      <c r="D85" s="24">
        <v>37885</v>
      </c>
      <c r="E85" s="29" t="s">
        <v>1938</v>
      </c>
      <c r="F85" s="25">
        <v>19</v>
      </c>
      <c r="G85" s="25">
        <v>7.95</v>
      </c>
      <c r="H85" s="25">
        <v>3.44</v>
      </c>
      <c r="I85" s="25">
        <v>18</v>
      </c>
      <c r="J85" s="25">
        <v>8.07</v>
      </c>
      <c r="K85" s="25">
        <v>3.5</v>
      </c>
      <c r="L85" s="25">
        <f t="shared" ref="L85:L93" si="18">ROUND(((F85*G85)+(I85*J85))/(F85+I85),2)</f>
        <v>8.01</v>
      </c>
      <c r="M85" s="25">
        <f t="shared" ref="M85:M93" si="19">ROUND(((F85*H85)+(I85*K85))/(F85+I85),2)</f>
        <v>3.47</v>
      </c>
      <c r="N85" s="25" t="str">
        <f t="shared" ref="N85:N93" si="20">IF(M85&lt; 3.34, " ",(IF( M85&lt;=3.67,"Giỏi", "Xuất sắc")))</f>
        <v>Giỏi</v>
      </c>
      <c r="O85" s="22" t="str">
        <f>VLOOKUP(B85,[3]Sheet!C$11:S$231,16,0)</f>
        <v>Xuất Sắc</v>
      </c>
      <c r="P85" s="26"/>
    </row>
    <row r="86" spans="1:16" s="27" customFormat="1" ht="18" customHeight="1" x14ac:dyDescent="0.25">
      <c r="A86" s="22">
        <v>77</v>
      </c>
      <c r="B86" s="23" t="s">
        <v>658</v>
      </c>
      <c r="C86" s="23" t="s">
        <v>659</v>
      </c>
      <c r="D86" s="24">
        <v>37874</v>
      </c>
      <c r="E86" s="29" t="s">
        <v>1938</v>
      </c>
      <c r="F86" s="25">
        <v>19</v>
      </c>
      <c r="G86" s="25">
        <v>7.93</v>
      </c>
      <c r="H86" s="25">
        <v>3.48</v>
      </c>
      <c r="I86" s="25">
        <v>17</v>
      </c>
      <c r="J86" s="25">
        <v>7.74</v>
      </c>
      <c r="K86" s="25">
        <v>3.31</v>
      </c>
      <c r="L86" s="25">
        <f t="shared" si="18"/>
        <v>7.84</v>
      </c>
      <c r="M86" s="25">
        <f t="shared" si="19"/>
        <v>3.4</v>
      </c>
      <c r="N86" s="25" t="str">
        <f t="shared" si="20"/>
        <v>Giỏi</v>
      </c>
      <c r="O86" s="22" t="str">
        <f>VLOOKUP(B86,[3]Sheet!C$11:S$231,16,0)</f>
        <v>Xuất Sắc</v>
      </c>
      <c r="P86" s="26"/>
    </row>
    <row r="87" spans="1:16" s="27" customFormat="1" ht="18" customHeight="1" x14ac:dyDescent="0.25">
      <c r="A87" s="22">
        <v>78</v>
      </c>
      <c r="B87" s="23" t="s">
        <v>660</v>
      </c>
      <c r="C87" s="23" t="s">
        <v>661</v>
      </c>
      <c r="D87" s="24">
        <v>37649</v>
      </c>
      <c r="E87" s="29" t="s">
        <v>1938</v>
      </c>
      <c r="F87" s="25">
        <v>18</v>
      </c>
      <c r="G87" s="25">
        <v>8.19</v>
      </c>
      <c r="H87" s="25">
        <v>3.68</v>
      </c>
      <c r="I87" s="25">
        <v>18</v>
      </c>
      <c r="J87" s="25">
        <v>8.14</v>
      </c>
      <c r="K87" s="25">
        <v>3.61</v>
      </c>
      <c r="L87" s="25">
        <f t="shared" si="18"/>
        <v>8.17</v>
      </c>
      <c r="M87" s="25">
        <f t="shared" si="19"/>
        <v>3.65</v>
      </c>
      <c r="N87" s="25" t="str">
        <f t="shared" si="20"/>
        <v>Giỏi</v>
      </c>
      <c r="O87" s="22" t="str">
        <f>VLOOKUP(B87,[3]Sheet!C$11:S$231,16,0)</f>
        <v>Xuất Sắc</v>
      </c>
      <c r="P87" s="26"/>
    </row>
    <row r="88" spans="1:16" s="27" customFormat="1" ht="18" customHeight="1" x14ac:dyDescent="0.25">
      <c r="A88" s="22">
        <v>79</v>
      </c>
      <c r="B88" s="23" t="s">
        <v>668</v>
      </c>
      <c r="C88" s="23" t="s">
        <v>669</v>
      </c>
      <c r="D88" s="24">
        <v>37688</v>
      </c>
      <c r="E88" s="29" t="s">
        <v>1938</v>
      </c>
      <c r="F88" s="25">
        <v>19</v>
      </c>
      <c r="G88" s="25">
        <v>7.94</v>
      </c>
      <c r="H88" s="25">
        <v>3.47</v>
      </c>
      <c r="I88" s="25">
        <v>18</v>
      </c>
      <c r="J88" s="25">
        <v>8.08</v>
      </c>
      <c r="K88" s="25">
        <v>3.48</v>
      </c>
      <c r="L88" s="25">
        <f t="shared" si="18"/>
        <v>8.01</v>
      </c>
      <c r="M88" s="25">
        <f t="shared" si="19"/>
        <v>3.47</v>
      </c>
      <c r="N88" s="25" t="str">
        <f t="shared" si="20"/>
        <v>Giỏi</v>
      </c>
      <c r="O88" s="22" t="str">
        <f>VLOOKUP(B88,[3]Sheet!C$11:S$231,16,0)</f>
        <v>Xuất Sắc</v>
      </c>
      <c r="P88" s="26"/>
    </row>
    <row r="89" spans="1:16" s="27" customFormat="1" ht="18" customHeight="1" x14ac:dyDescent="0.25">
      <c r="A89" s="22">
        <v>80</v>
      </c>
      <c r="B89" s="23" t="s">
        <v>702</v>
      </c>
      <c r="C89" s="23" t="s">
        <v>703</v>
      </c>
      <c r="D89" s="24">
        <v>37887</v>
      </c>
      <c r="E89" s="29" t="s">
        <v>1938</v>
      </c>
      <c r="F89" s="25">
        <v>19</v>
      </c>
      <c r="G89" s="25">
        <v>7.98</v>
      </c>
      <c r="H89" s="25">
        <v>3.45</v>
      </c>
      <c r="I89" s="25">
        <v>16</v>
      </c>
      <c r="J89" s="25">
        <v>7.71</v>
      </c>
      <c r="K89" s="25">
        <v>3.26</v>
      </c>
      <c r="L89" s="25">
        <f t="shared" si="18"/>
        <v>7.86</v>
      </c>
      <c r="M89" s="25">
        <f t="shared" si="19"/>
        <v>3.36</v>
      </c>
      <c r="N89" s="25" t="str">
        <f t="shared" si="20"/>
        <v>Giỏi</v>
      </c>
      <c r="O89" s="22" t="str">
        <f>VLOOKUP(B89,[3]Sheet!C$11:S$231,16,0)</f>
        <v>Xuất Sắc</v>
      </c>
      <c r="P89" s="26"/>
    </row>
    <row r="90" spans="1:16" s="27" customFormat="1" ht="18" customHeight="1" x14ac:dyDescent="0.25">
      <c r="A90" s="22">
        <v>81</v>
      </c>
      <c r="B90" s="23" t="s">
        <v>704</v>
      </c>
      <c r="C90" s="23" t="s">
        <v>705</v>
      </c>
      <c r="D90" s="24">
        <v>37866</v>
      </c>
      <c r="E90" s="29" t="s">
        <v>1938</v>
      </c>
      <c r="F90" s="25">
        <v>19</v>
      </c>
      <c r="G90" s="25">
        <v>8.2100000000000009</v>
      </c>
      <c r="H90" s="25">
        <v>3.63</v>
      </c>
      <c r="I90" s="25">
        <v>18</v>
      </c>
      <c r="J90" s="25">
        <v>7.84</v>
      </c>
      <c r="K90" s="25">
        <v>3.31</v>
      </c>
      <c r="L90" s="25">
        <f t="shared" si="18"/>
        <v>8.0299999999999994</v>
      </c>
      <c r="M90" s="25">
        <f t="shared" si="19"/>
        <v>3.47</v>
      </c>
      <c r="N90" s="25" t="str">
        <f t="shared" si="20"/>
        <v>Giỏi</v>
      </c>
      <c r="O90" s="22" t="str">
        <f>VLOOKUP(B90,[3]Sheet!C$11:S$231,16,0)</f>
        <v>Xuất Sắc</v>
      </c>
      <c r="P90" s="26"/>
    </row>
    <row r="91" spans="1:16" s="27" customFormat="1" ht="18" customHeight="1" x14ac:dyDescent="0.25">
      <c r="A91" s="22">
        <v>82</v>
      </c>
      <c r="B91" s="23" t="s">
        <v>718</v>
      </c>
      <c r="C91" s="23" t="s">
        <v>719</v>
      </c>
      <c r="D91" s="24">
        <v>37348</v>
      </c>
      <c r="E91" s="29" t="s">
        <v>1938</v>
      </c>
      <c r="F91" s="25">
        <v>19</v>
      </c>
      <c r="G91" s="25">
        <v>7.86</v>
      </c>
      <c r="H91" s="25">
        <v>3.38</v>
      </c>
      <c r="I91" s="25">
        <v>17</v>
      </c>
      <c r="J91" s="25">
        <v>7.94</v>
      </c>
      <c r="K91" s="25">
        <v>3.5</v>
      </c>
      <c r="L91" s="25">
        <f t="shared" si="18"/>
        <v>7.9</v>
      </c>
      <c r="M91" s="25">
        <f t="shared" si="19"/>
        <v>3.44</v>
      </c>
      <c r="N91" s="25" t="str">
        <f t="shared" si="20"/>
        <v>Giỏi</v>
      </c>
      <c r="O91" s="22" t="str">
        <f>VLOOKUP(B91,[3]Sheet!C$11:S$231,16,0)</f>
        <v>Tốt</v>
      </c>
      <c r="P91" s="26"/>
    </row>
    <row r="92" spans="1:16" s="27" customFormat="1" ht="18" customHeight="1" x14ac:dyDescent="0.25">
      <c r="A92" s="22">
        <v>83</v>
      </c>
      <c r="B92" s="23" t="s">
        <v>726</v>
      </c>
      <c r="C92" s="23" t="s">
        <v>727</v>
      </c>
      <c r="D92" s="24">
        <v>37894</v>
      </c>
      <c r="E92" s="29" t="s">
        <v>1938</v>
      </c>
      <c r="F92" s="25">
        <v>19</v>
      </c>
      <c r="G92" s="25">
        <v>8.74</v>
      </c>
      <c r="H92" s="25">
        <v>3.85</v>
      </c>
      <c r="I92" s="25">
        <v>19</v>
      </c>
      <c r="J92" s="25">
        <v>8.39</v>
      </c>
      <c r="K92" s="25">
        <v>3.61</v>
      </c>
      <c r="L92" s="25">
        <f t="shared" si="18"/>
        <v>8.57</v>
      </c>
      <c r="M92" s="25">
        <f t="shared" si="19"/>
        <v>3.73</v>
      </c>
      <c r="N92" s="25" t="str">
        <f t="shared" si="20"/>
        <v>Xuất sắc</v>
      </c>
      <c r="O92" s="22" t="str">
        <f>VLOOKUP(B92,[3]Sheet!C$11:S$231,16,0)</f>
        <v>Xuất Sắc</v>
      </c>
      <c r="P92" s="26"/>
    </row>
    <row r="93" spans="1:16" s="27" customFormat="1" ht="18" customHeight="1" x14ac:dyDescent="0.25">
      <c r="A93" s="22">
        <v>84</v>
      </c>
      <c r="B93" s="23" t="s">
        <v>760</v>
      </c>
      <c r="C93" s="23" t="s">
        <v>761</v>
      </c>
      <c r="D93" s="24">
        <v>37684</v>
      </c>
      <c r="E93" s="29" t="s">
        <v>1938</v>
      </c>
      <c r="F93" s="25">
        <v>19</v>
      </c>
      <c r="G93" s="25">
        <v>8.16</v>
      </c>
      <c r="H93" s="25">
        <v>3.59</v>
      </c>
      <c r="I93" s="25">
        <v>18</v>
      </c>
      <c r="J93" s="25">
        <v>7.86</v>
      </c>
      <c r="K93" s="25">
        <v>3.44</v>
      </c>
      <c r="L93" s="25">
        <f t="shared" si="18"/>
        <v>8.01</v>
      </c>
      <c r="M93" s="25">
        <f t="shared" si="19"/>
        <v>3.52</v>
      </c>
      <c r="N93" s="25" t="str">
        <f t="shared" si="20"/>
        <v>Giỏi</v>
      </c>
      <c r="O93" s="22" t="str">
        <f>VLOOKUP(B93,[3]Sheet!C$11:S$231,16,0)</f>
        <v>Xuất Sắc</v>
      </c>
      <c r="P93" s="26"/>
    </row>
    <row r="94" spans="1:16" s="27" customFormat="1" ht="18" customHeight="1" x14ac:dyDescent="0.25">
      <c r="A94" s="22">
        <v>85</v>
      </c>
      <c r="B94" s="23" t="s">
        <v>784</v>
      </c>
      <c r="C94" s="23" t="s">
        <v>785</v>
      </c>
      <c r="D94" s="24">
        <v>37676</v>
      </c>
      <c r="E94" s="29" t="s">
        <v>1938</v>
      </c>
      <c r="F94" s="25">
        <v>19</v>
      </c>
      <c r="G94" s="25">
        <v>7.92</v>
      </c>
      <c r="H94" s="25">
        <v>3.36</v>
      </c>
      <c r="I94" s="25">
        <v>18</v>
      </c>
      <c r="J94" s="25">
        <v>8.0399999999999991</v>
      </c>
      <c r="K94" s="25">
        <v>3.44</v>
      </c>
      <c r="L94" s="25">
        <f t="shared" ref="L94:L99" si="21">ROUND(((F94*G94)+(I94*J94))/(F94+I94),2)</f>
        <v>7.98</v>
      </c>
      <c r="M94" s="25">
        <f t="shared" ref="M94:M99" si="22">ROUND(((F94*H94)+(I94*K94))/(F94+I94),2)</f>
        <v>3.4</v>
      </c>
      <c r="N94" s="25" t="str">
        <f t="shared" ref="N94:N99" si="23">IF(M94&lt; 3.34, " ",(IF( M94&lt;=3.67,"Giỏi", "Xuất sắc")))</f>
        <v>Giỏi</v>
      </c>
      <c r="O94" s="22" t="str">
        <f>VLOOKUP(B94,[3]Sheet!C$11:S$231,16,0)</f>
        <v>Tốt</v>
      </c>
      <c r="P94" s="26"/>
    </row>
    <row r="95" spans="1:16" s="27" customFormat="1" ht="18" customHeight="1" x14ac:dyDescent="0.25">
      <c r="A95" s="22">
        <v>86</v>
      </c>
      <c r="B95" s="23" t="s">
        <v>811</v>
      </c>
      <c r="C95" s="23" t="s">
        <v>812</v>
      </c>
      <c r="D95" s="24">
        <v>37642</v>
      </c>
      <c r="E95" s="29" t="s">
        <v>1938</v>
      </c>
      <c r="F95" s="25">
        <v>19</v>
      </c>
      <c r="G95" s="25">
        <v>7.76</v>
      </c>
      <c r="H95" s="25">
        <v>3.33</v>
      </c>
      <c r="I95" s="25">
        <v>18</v>
      </c>
      <c r="J95" s="25">
        <v>8.33</v>
      </c>
      <c r="K95" s="25">
        <v>3.66</v>
      </c>
      <c r="L95" s="25">
        <f t="shared" si="21"/>
        <v>8.0399999999999991</v>
      </c>
      <c r="M95" s="25">
        <f t="shared" si="22"/>
        <v>3.49</v>
      </c>
      <c r="N95" s="25" t="str">
        <f t="shared" si="23"/>
        <v>Giỏi</v>
      </c>
      <c r="O95" s="22" t="str">
        <f>VLOOKUP(B95,[3]Sheet!C$11:S$231,16,0)</f>
        <v>Tốt</v>
      </c>
      <c r="P95" s="26"/>
    </row>
    <row r="96" spans="1:16" s="27" customFormat="1" ht="18" customHeight="1" x14ac:dyDescent="0.25">
      <c r="A96" s="22">
        <v>87</v>
      </c>
      <c r="B96" s="23" t="s">
        <v>815</v>
      </c>
      <c r="C96" s="23" t="s">
        <v>816</v>
      </c>
      <c r="D96" s="24">
        <v>37512</v>
      </c>
      <c r="E96" s="29" t="s">
        <v>1938</v>
      </c>
      <c r="F96" s="25">
        <v>19</v>
      </c>
      <c r="G96" s="25">
        <v>7.92</v>
      </c>
      <c r="H96" s="25">
        <v>3.42</v>
      </c>
      <c r="I96" s="25">
        <v>18</v>
      </c>
      <c r="J96" s="25">
        <v>7.66</v>
      </c>
      <c r="K96" s="25">
        <v>3.29</v>
      </c>
      <c r="L96" s="25">
        <f t="shared" si="21"/>
        <v>7.79</v>
      </c>
      <c r="M96" s="25">
        <f t="shared" si="22"/>
        <v>3.36</v>
      </c>
      <c r="N96" s="25" t="str">
        <f t="shared" si="23"/>
        <v>Giỏi</v>
      </c>
      <c r="O96" s="22" t="str">
        <f>VLOOKUP(B96,[3]Sheet!C$11:S$231,16,0)</f>
        <v>Tốt</v>
      </c>
      <c r="P96" s="26"/>
    </row>
    <row r="97" spans="1:16" s="27" customFormat="1" ht="18" customHeight="1" x14ac:dyDescent="0.25">
      <c r="A97" s="22">
        <v>88</v>
      </c>
      <c r="B97" s="23" t="s">
        <v>859</v>
      </c>
      <c r="C97" s="23" t="s">
        <v>860</v>
      </c>
      <c r="D97" s="24">
        <v>37818</v>
      </c>
      <c r="E97" s="29" t="s">
        <v>1938</v>
      </c>
      <c r="F97" s="25">
        <v>19</v>
      </c>
      <c r="G97" s="25">
        <v>8.24</v>
      </c>
      <c r="H97" s="25">
        <v>3.59</v>
      </c>
      <c r="I97" s="25">
        <v>18</v>
      </c>
      <c r="J97" s="25">
        <v>7.95</v>
      </c>
      <c r="K97" s="25">
        <v>3.4</v>
      </c>
      <c r="L97" s="25">
        <f t="shared" si="21"/>
        <v>8.1</v>
      </c>
      <c r="M97" s="25">
        <f t="shared" si="22"/>
        <v>3.5</v>
      </c>
      <c r="N97" s="25" t="str">
        <f t="shared" si="23"/>
        <v>Giỏi</v>
      </c>
      <c r="O97" s="22" t="str">
        <f>VLOOKUP(B97,[3]Sheet!C$11:S$231,16,0)</f>
        <v>Xuất Sắc</v>
      </c>
      <c r="P97" s="26"/>
    </row>
    <row r="98" spans="1:16" s="27" customFormat="1" ht="18" customHeight="1" x14ac:dyDescent="0.25">
      <c r="A98" s="22">
        <v>89</v>
      </c>
      <c r="B98" s="23" t="s">
        <v>863</v>
      </c>
      <c r="C98" s="23" t="s">
        <v>864</v>
      </c>
      <c r="D98" s="24">
        <v>37925</v>
      </c>
      <c r="E98" s="29" t="s">
        <v>1938</v>
      </c>
      <c r="F98" s="25">
        <v>19</v>
      </c>
      <c r="G98" s="25">
        <v>7.88</v>
      </c>
      <c r="H98" s="25">
        <v>3.42</v>
      </c>
      <c r="I98" s="25">
        <v>19</v>
      </c>
      <c r="J98" s="25">
        <v>8.08</v>
      </c>
      <c r="K98" s="25">
        <v>3.5</v>
      </c>
      <c r="L98" s="25">
        <f t="shared" si="21"/>
        <v>7.98</v>
      </c>
      <c r="M98" s="25">
        <f t="shared" si="22"/>
        <v>3.46</v>
      </c>
      <c r="N98" s="25" t="str">
        <f t="shared" si="23"/>
        <v>Giỏi</v>
      </c>
      <c r="O98" s="22" t="str">
        <f>VLOOKUP(B98,[3]Sheet!C$11:S$231,16,0)</f>
        <v>Xuất Sắc</v>
      </c>
      <c r="P98" s="26"/>
    </row>
    <row r="99" spans="1:16" s="27" customFormat="1" ht="18" customHeight="1" x14ac:dyDescent="0.25">
      <c r="A99" s="22">
        <v>90</v>
      </c>
      <c r="B99" s="23" t="s">
        <v>885</v>
      </c>
      <c r="C99" s="23" t="s">
        <v>886</v>
      </c>
      <c r="D99" s="24">
        <v>37923</v>
      </c>
      <c r="E99" s="29" t="s">
        <v>1938</v>
      </c>
      <c r="F99" s="25">
        <v>19</v>
      </c>
      <c r="G99" s="25">
        <v>8.19</v>
      </c>
      <c r="H99" s="25">
        <v>3.59</v>
      </c>
      <c r="I99" s="25">
        <v>18</v>
      </c>
      <c r="J99" s="25">
        <v>8.39</v>
      </c>
      <c r="K99" s="25">
        <v>3.68</v>
      </c>
      <c r="L99" s="25">
        <f t="shared" si="21"/>
        <v>8.2899999999999991</v>
      </c>
      <c r="M99" s="25">
        <f t="shared" si="22"/>
        <v>3.63</v>
      </c>
      <c r="N99" s="25" t="str">
        <f t="shared" si="23"/>
        <v>Giỏi</v>
      </c>
      <c r="O99" s="22" t="str">
        <f>VLOOKUP(B99,[3]Sheet!C$11:S$231,16,0)</f>
        <v>Xuất Sắc</v>
      </c>
      <c r="P99" s="26"/>
    </row>
    <row r="100" spans="1:16" s="27" customFormat="1" ht="18" customHeight="1" x14ac:dyDescent="0.25">
      <c r="A100" s="22">
        <v>91</v>
      </c>
      <c r="B100" s="23" t="s">
        <v>955</v>
      </c>
      <c r="C100" s="23" t="s">
        <v>956</v>
      </c>
      <c r="D100" s="24">
        <v>37865</v>
      </c>
      <c r="E100" s="29" t="s">
        <v>1938</v>
      </c>
      <c r="F100" s="25">
        <v>19</v>
      </c>
      <c r="G100" s="25">
        <v>7.27</v>
      </c>
      <c r="H100" s="25">
        <v>3.22</v>
      </c>
      <c r="I100" s="25">
        <v>18</v>
      </c>
      <c r="J100" s="25">
        <v>8.14</v>
      </c>
      <c r="K100" s="25">
        <v>3.51</v>
      </c>
      <c r="L100" s="25">
        <f t="shared" ref="L100:L101" si="24">ROUND(((F100*G100)+(I100*J100))/(F100+I100),2)</f>
        <v>7.69</v>
      </c>
      <c r="M100" s="25">
        <f t="shared" ref="M100:M101" si="25">ROUND(((F100*H100)+(I100*K100))/(F100+I100),2)</f>
        <v>3.36</v>
      </c>
      <c r="N100" s="25" t="str">
        <f t="shared" ref="N100:N101" si="26">IF(M100&lt; 3.34, " ",(IF( M100&lt;=3.67,"Giỏi", "Xuất sắc")))</f>
        <v>Giỏi</v>
      </c>
      <c r="O100" s="22" t="str">
        <f>VLOOKUP(B100,[3]Sheet!C$11:S$231,16,0)</f>
        <v>Xuất Sắc</v>
      </c>
      <c r="P100" s="26"/>
    </row>
    <row r="101" spans="1:16" s="27" customFormat="1" ht="18" customHeight="1" x14ac:dyDescent="0.25">
      <c r="A101" s="22">
        <v>92</v>
      </c>
      <c r="B101" s="23" t="s">
        <v>989</v>
      </c>
      <c r="C101" s="23" t="s">
        <v>990</v>
      </c>
      <c r="D101" s="24">
        <v>37714</v>
      </c>
      <c r="E101" s="29" t="s">
        <v>1938</v>
      </c>
      <c r="F101" s="25">
        <v>19</v>
      </c>
      <c r="G101" s="25">
        <v>8.44</v>
      </c>
      <c r="H101" s="25">
        <v>3.71</v>
      </c>
      <c r="I101" s="25">
        <v>18</v>
      </c>
      <c r="J101" s="25">
        <v>8.27</v>
      </c>
      <c r="K101" s="25">
        <v>3.62</v>
      </c>
      <c r="L101" s="25">
        <f t="shared" si="24"/>
        <v>8.36</v>
      </c>
      <c r="M101" s="25">
        <f t="shared" si="25"/>
        <v>3.67</v>
      </c>
      <c r="N101" s="25" t="str">
        <f t="shared" si="26"/>
        <v>Giỏi</v>
      </c>
      <c r="O101" s="22" t="str">
        <f>VLOOKUP(B101,[3]Sheet!C$11:S$231,16,0)</f>
        <v>Xuất Sắc</v>
      </c>
      <c r="P101" s="26"/>
    </row>
    <row r="102" spans="1:16" s="27" customFormat="1" ht="18" customHeight="1" x14ac:dyDescent="0.25">
      <c r="A102" s="22">
        <v>93</v>
      </c>
      <c r="B102" s="23" t="s">
        <v>1037</v>
      </c>
      <c r="C102" s="23" t="s">
        <v>1038</v>
      </c>
      <c r="D102" s="24">
        <v>37008</v>
      </c>
      <c r="E102" s="29" t="s">
        <v>1938</v>
      </c>
      <c r="F102" s="25">
        <v>19</v>
      </c>
      <c r="G102" s="25">
        <v>8.18</v>
      </c>
      <c r="H102" s="25">
        <v>3.59</v>
      </c>
      <c r="I102" s="25">
        <v>18</v>
      </c>
      <c r="J102" s="25">
        <v>7.89</v>
      </c>
      <c r="K102" s="25">
        <v>3.4</v>
      </c>
      <c r="L102" s="25">
        <f t="shared" ref="L102:L116" si="27">ROUND(((F102*G102)+(I102*J102))/(F102+I102),2)</f>
        <v>8.0399999999999991</v>
      </c>
      <c r="M102" s="25">
        <f t="shared" ref="M102:M116" si="28">ROUND(((F102*H102)+(I102*K102))/(F102+I102),2)</f>
        <v>3.5</v>
      </c>
      <c r="N102" s="25" t="str">
        <f t="shared" ref="N102:N116" si="29">IF(M102&lt; 3.34, " ",(IF( M102&lt;=3.67,"Giỏi", "Xuất sắc")))</f>
        <v>Giỏi</v>
      </c>
      <c r="O102" s="22" t="str">
        <f>VLOOKUP(B102,[3]Sheet!C$11:S$231,16,0)</f>
        <v>Tốt</v>
      </c>
      <c r="P102" s="26"/>
    </row>
    <row r="103" spans="1:16" s="27" customFormat="1" ht="18" customHeight="1" x14ac:dyDescent="0.25">
      <c r="A103" s="22">
        <v>94</v>
      </c>
      <c r="B103" s="23" t="s">
        <v>1049</v>
      </c>
      <c r="C103" s="23" t="s">
        <v>1050</v>
      </c>
      <c r="D103" s="24">
        <v>37816</v>
      </c>
      <c r="E103" s="29" t="s">
        <v>1939</v>
      </c>
      <c r="F103" s="25">
        <v>12</v>
      </c>
      <c r="G103" s="25">
        <v>8.3000000000000007</v>
      </c>
      <c r="H103" s="25">
        <v>3.77</v>
      </c>
      <c r="I103" s="25">
        <v>18</v>
      </c>
      <c r="J103" s="25">
        <v>7.78</v>
      </c>
      <c r="K103" s="25">
        <v>3.31</v>
      </c>
      <c r="L103" s="25">
        <f t="shared" si="27"/>
        <v>7.99</v>
      </c>
      <c r="M103" s="25">
        <f t="shared" si="28"/>
        <v>3.49</v>
      </c>
      <c r="N103" s="25" t="str">
        <f t="shared" si="29"/>
        <v>Giỏi</v>
      </c>
      <c r="O103" s="22" t="str">
        <f>VLOOKUP(B103,[4]Sheet!C$11:S$419,16,0)</f>
        <v>Tốt</v>
      </c>
      <c r="P103" s="26"/>
    </row>
    <row r="104" spans="1:16" s="27" customFormat="1" ht="18" customHeight="1" x14ac:dyDescent="0.25">
      <c r="A104" s="22">
        <v>95</v>
      </c>
      <c r="B104" s="23" t="s">
        <v>1064</v>
      </c>
      <c r="C104" s="23" t="s">
        <v>1065</v>
      </c>
      <c r="D104" s="24">
        <v>38088</v>
      </c>
      <c r="E104" s="29" t="s">
        <v>1940</v>
      </c>
      <c r="F104" s="25">
        <v>12</v>
      </c>
      <c r="G104" s="25">
        <v>7.66</v>
      </c>
      <c r="H104" s="25">
        <v>3.24</v>
      </c>
      <c r="I104" s="25">
        <v>15</v>
      </c>
      <c r="J104" s="25">
        <v>8.0500000000000007</v>
      </c>
      <c r="K104" s="25">
        <v>3.48</v>
      </c>
      <c r="L104" s="25">
        <f t="shared" si="27"/>
        <v>7.88</v>
      </c>
      <c r="M104" s="25">
        <f t="shared" si="28"/>
        <v>3.37</v>
      </c>
      <c r="N104" s="25" t="str">
        <f t="shared" si="29"/>
        <v>Giỏi</v>
      </c>
      <c r="O104" s="22" t="str">
        <f>VLOOKUP(B104,[4]Sheet!C$11:S$419,16,0)</f>
        <v>Tốt</v>
      </c>
      <c r="P104" s="26"/>
    </row>
    <row r="105" spans="1:16" s="27" customFormat="1" ht="18" customHeight="1" x14ac:dyDescent="0.25">
      <c r="A105" s="22">
        <v>96</v>
      </c>
      <c r="B105" s="23" t="s">
        <v>1066</v>
      </c>
      <c r="C105" s="23" t="s">
        <v>1067</v>
      </c>
      <c r="D105" s="24">
        <v>38023</v>
      </c>
      <c r="E105" s="29" t="s">
        <v>1940</v>
      </c>
      <c r="F105" s="25">
        <v>12</v>
      </c>
      <c r="G105" s="25">
        <v>8.7200000000000006</v>
      </c>
      <c r="H105" s="25">
        <v>3.91</v>
      </c>
      <c r="I105" s="25">
        <v>15</v>
      </c>
      <c r="J105" s="25">
        <v>8.3699999999999992</v>
      </c>
      <c r="K105" s="25">
        <v>3.73</v>
      </c>
      <c r="L105" s="25">
        <f t="shared" si="27"/>
        <v>8.5299999999999994</v>
      </c>
      <c r="M105" s="25">
        <f t="shared" si="28"/>
        <v>3.81</v>
      </c>
      <c r="N105" s="25" t="str">
        <f t="shared" si="29"/>
        <v>Xuất sắc</v>
      </c>
      <c r="O105" s="22" t="str">
        <f>VLOOKUP(B105,[4]Sheet!C$11:S$419,16,0)</f>
        <v>Xuất Sắc</v>
      </c>
      <c r="P105" s="26"/>
    </row>
    <row r="106" spans="1:16" s="27" customFormat="1" ht="18" customHeight="1" x14ac:dyDescent="0.25">
      <c r="A106" s="22">
        <v>97</v>
      </c>
      <c r="B106" s="23" t="s">
        <v>1106</v>
      </c>
      <c r="C106" s="23" t="s">
        <v>1107</v>
      </c>
      <c r="D106" s="24">
        <v>38111</v>
      </c>
      <c r="E106" s="29" t="s">
        <v>1941</v>
      </c>
      <c r="F106" s="25">
        <v>13</v>
      </c>
      <c r="G106" s="25">
        <v>8.6199999999999992</v>
      </c>
      <c r="H106" s="25">
        <v>3.81</v>
      </c>
      <c r="I106" s="25">
        <v>16</v>
      </c>
      <c r="J106" s="25">
        <v>8.6199999999999992</v>
      </c>
      <c r="K106" s="25">
        <v>3.83</v>
      </c>
      <c r="L106" s="25">
        <f t="shared" si="27"/>
        <v>8.6199999999999992</v>
      </c>
      <c r="M106" s="25">
        <f t="shared" si="28"/>
        <v>3.82</v>
      </c>
      <c r="N106" s="25" t="str">
        <f t="shared" si="29"/>
        <v>Xuất sắc</v>
      </c>
      <c r="O106" s="22" t="str">
        <f>VLOOKUP(B106,[4]Sheet!C$11:S$419,16,0)</f>
        <v>Xuất Sắc</v>
      </c>
      <c r="P106" s="26"/>
    </row>
    <row r="107" spans="1:16" s="27" customFormat="1" ht="18" customHeight="1" x14ac:dyDescent="0.25">
      <c r="A107" s="22">
        <v>98</v>
      </c>
      <c r="B107" s="23" t="s">
        <v>1108</v>
      </c>
      <c r="C107" s="23" t="s">
        <v>1109</v>
      </c>
      <c r="D107" s="24">
        <v>38049</v>
      </c>
      <c r="E107" s="29" t="s">
        <v>1941</v>
      </c>
      <c r="F107" s="25">
        <v>13</v>
      </c>
      <c r="G107" s="25">
        <v>8.48</v>
      </c>
      <c r="H107" s="25">
        <v>3.66</v>
      </c>
      <c r="I107" s="25">
        <v>17</v>
      </c>
      <c r="J107" s="25">
        <v>7.94</v>
      </c>
      <c r="K107" s="25">
        <v>3.39</v>
      </c>
      <c r="L107" s="25">
        <f t="shared" si="27"/>
        <v>8.17</v>
      </c>
      <c r="M107" s="25">
        <f t="shared" si="28"/>
        <v>3.51</v>
      </c>
      <c r="N107" s="25" t="str">
        <f t="shared" si="29"/>
        <v>Giỏi</v>
      </c>
      <c r="O107" s="22" t="str">
        <f>VLOOKUP(B107,[4]Sheet!C$11:S$419,16,0)</f>
        <v>Xuất Sắc</v>
      </c>
      <c r="P107" s="26"/>
    </row>
    <row r="108" spans="1:16" s="27" customFormat="1" ht="18" customHeight="1" x14ac:dyDescent="0.25">
      <c r="A108" s="22">
        <v>99</v>
      </c>
      <c r="B108" s="23" t="s">
        <v>1110</v>
      </c>
      <c r="C108" s="23" t="s">
        <v>1111</v>
      </c>
      <c r="D108" s="24">
        <v>38320</v>
      </c>
      <c r="E108" s="29" t="s">
        <v>1941</v>
      </c>
      <c r="F108" s="25">
        <v>13</v>
      </c>
      <c r="G108" s="25">
        <v>7.79</v>
      </c>
      <c r="H108" s="25">
        <v>3.38</v>
      </c>
      <c r="I108" s="25">
        <v>16</v>
      </c>
      <c r="J108" s="25">
        <v>8.11</v>
      </c>
      <c r="K108" s="25">
        <v>3.6</v>
      </c>
      <c r="L108" s="25">
        <f t="shared" si="27"/>
        <v>7.97</v>
      </c>
      <c r="M108" s="25">
        <f t="shared" si="28"/>
        <v>3.5</v>
      </c>
      <c r="N108" s="25" t="str">
        <f t="shared" si="29"/>
        <v>Giỏi</v>
      </c>
      <c r="O108" s="22" t="str">
        <f>VLOOKUP(B108,[4]Sheet!C$11:S$419,16,0)</f>
        <v>Tốt</v>
      </c>
      <c r="P108" s="26"/>
    </row>
    <row r="109" spans="1:16" s="27" customFormat="1" ht="18" customHeight="1" x14ac:dyDescent="0.25">
      <c r="A109" s="22">
        <v>100</v>
      </c>
      <c r="B109" s="23" t="s">
        <v>1114</v>
      </c>
      <c r="C109" s="23" t="s">
        <v>1115</v>
      </c>
      <c r="D109" s="24">
        <v>38251</v>
      </c>
      <c r="E109" s="29" t="s">
        <v>1941</v>
      </c>
      <c r="F109" s="25">
        <v>13</v>
      </c>
      <c r="G109" s="25">
        <v>8.98</v>
      </c>
      <c r="H109" s="25">
        <v>3.97</v>
      </c>
      <c r="I109" s="25">
        <v>17</v>
      </c>
      <c r="J109" s="25">
        <v>9.14</v>
      </c>
      <c r="K109" s="25">
        <v>3.9</v>
      </c>
      <c r="L109" s="25">
        <f t="shared" si="27"/>
        <v>9.07</v>
      </c>
      <c r="M109" s="25">
        <f t="shared" si="28"/>
        <v>3.93</v>
      </c>
      <c r="N109" s="25" t="str">
        <f t="shared" si="29"/>
        <v>Xuất sắc</v>
      </c>
      <c r="O109" s="22" t="str">
        <f>VLOOKUP(B109,[4]Sheet!C$11:S$419,16,0)</f>
        <v>Xuất Sắc</v>
      </c>
      <c r="P109" s="26"/>
    </row>
    <row r="110" spans="1:16" s="27" customFormat="1" ht="18" customHeight="1" x14ac:dyDescent="0.25">
      <c r="A110" s="22">
        <v>101</v>
      </c>
      <c r="B110" s="23" t="s">
        <v>1116</v>
      </c>
      <c r="C110" s="23" t="s">
        <v>1117</v>
      </c>
      <c r="D110" s="24">
        <v>37987</v>
      </c>
      <c r="E110" s="29" t="s">
        <v>1941</v>
      </c>
      <c r="F110" s="25">
        <v>13</v>
      </c>
      <c r="G110" s="25">
        <v>7.62</v>
      </c>
      <c r="H110" s="25">
        <v>3.3</v>
      </c>
      <c r="I110" s="25">
        <v>16</v>
      </c>
      <c r="J110" s="25">
        <v>7.86</v>
      </c>
      <c r="K110" s="25">
        <v>3.43</v>
      </c>
      <c r="L110" s="25">
        <f t="shared" si="27"/>
        <v>7.75</v>
      </c>
      <c r="M110" s="25">
        <f t="shared" si="28"/>
        <v>3.37</v>
      </c>
      <c r="N110" s="25" t="str">
        <f t="shared" si="29"/>
        <v>Giỏi</v>
      </c>
      <c r="O110" s="22" t="str">
        <f>VLOOKUP(B110,[4]Sheet!C$11:S$419,16,0)</f>
        <v>Tốt</v>
      </c>
      <c r="P110" s="26"/>
    </row>
    <row r="111" spans="1:16" s="27" customFormat="1" ht="18" customHeight="1" x14ac:dyDescent="0.25">
      <c r="A111" s="22">
        <v>102</v>
      </c>
      <c r="B111" s="23" t="s">
        <v>1118</v>
      </c>
      <c r="C111" s="23" t="s">
        <v>1119</v>
      </c>
      <c r="D111" s="24">
        <v>38280</v>
      </c>
      <c r="E111" s="29" t="s">
        <v>1941</v>
      </c>
      <c r="F111" s="25">
        <v>13</v>
      </c>
      <c r="G111" s="25">
        <v>8.74</v>
      </c>
      <c r="H111" s="25">
        <v>3.84</v>
      </c>
      <c r="I111" s="25">
        <v>16</v>
      </c>
      <c r="J111" s="25">
        <v>8.8699999999999992</v>
      </c>
      <c r="K111" s="25">
        <v>3.89</v>
      </c>
      <c r="L111" s="25">
        <f t="shared" si="27"/>
        <v>8.81</v>
      </c>
      <c r="M111" s="25">
        <f t="shared" si="28"/>
        <v>3.87</v>
      </c>
      <c r="N111" s="25" t="str">
        <f t="shared" si="29"/>
        <v>Xuất sắc</v>
      </c>
      <c r="O111" s="22" t="str">
        <f>VLOOKUP(B111,[4]Sheet!C$11:S$419,16,0)</f>
        <v>Tốt</v>
      </c>
      <c r="P111" s="26"/>
    </row>
    <row r="112" spans="1:16" s="27" customFormat="1" ht="18" customHeight="1" x14ac:dyDescent="0.25">
      <c r="A112" s="22">
        <v>103</v>
      </c>
      <c r="B112" s="23" t="s">
        <v>1128</v>
      </c>
      <c r="C112" s="23" t="s">
        <v>1129</v>
      </c>
      <c r="D112" s="24">
        <v>38326</v>
      </c>
      <c r="E112" s="29" t="s">
        <v>1941</v>
      </c>
      <c r="F112" s="25">
        <v>13</v>
      </c>
      <c r="G112" s="25">
        <v>9.19</v>
      </c>
      <c r="H112" s="25">
        <v>4</v>
      </c>
      <c r="I112" s="25">
        <v>19</v>
      </c>
      <c r="J112" s="25">
        <v>9.1199999999999992</v>
      </c>
      <c r="K112" s="25">
        <v>3.96</v>
      </c>
      <c r="L112" s="25">
        <f t="shared" si="27"/>
        <v>9.15</v>
      </c>
      <c r="M112" s="25">
        <f t="shared" si="28"/>
        <v>3.98</v>
      </c>
      <c r="N112" s="25" t="str">
        <f t="shared" si="29"/>
        <v>Xuất sắc</v>
      </c>
      <c r="O112" s="22" t="str">
        <f>VLOOKUP(B112,[4]Sheet!C$11:S$419,16,0)</f>
        <v>Xuất Sắc</v>
      </c>
      <c r="P112" s="26"/>
    </row>
    <row r="113" spans="1:16" s="27" customFormat="1" ht="18" customHeight="1" x14ac:dyDescent="0.25">
      <c r="A113" s="22">
        <v>104</v>
      </c>
      <c r="B113" s="23" t="s">
        <v>1136</v>
      </c>
      <c r="C113" s="23" t="s">
        <v>1137</v>
      </c>
      <c r="D113" s="24">
        <v>38130</v>
      </c>
      <c r="E113" s="29" t="s">
        <v>1942</v>
      </c>
      <c r="F113" s="25">
        <v>12</v>
      </c>
      <c r="G113" s="25">
        <v>7.12</v>
      </c>
      <c r="H113" s="25">
        <v>2.94</v>
      </c>
      <c r="I113" s="25">
        <v>18</v>
      </c>
      <c r="J113" s="25">
        <v>8.5399999999999991</v>
      </c>
      <c r="K113" s="25">
        <v>3.74</v>
      </c>
      <c r="L113" s="25">
        <f t="shared" si="27"/>
        <v>7.97</v>
      </c>
      <c r="M113" s="25">
        <f t="shared" si="28"/>
        <v>3.42</v>
      </c>
      <c r="N113" s="25" t="str">
        <f t="shared" si="29"/>
        <v>Giỏi</v>
      </c>
      <c r="O113" s="22" t="str">
        <f>VLOOKUP(B113,[4]Sheet!C$11:S$419,16,0)</f>
        <v>Xuất Sắc</v>
      </c>
      <c r="P113" s="26"/>
    </row>
    <row r="114" spans="1:16" s="27" customFormat="1" ht="18" customHeight="1" x14ac:dyDescent="0.25">
      <c r="A114" s="22">
        <v>105</v>
      </c>
      <c r="B114" s="23" t="s">
        <v>1142</v>
      </c>
      <c r="C114" s="23" t="s">
        <v>1143</v>
      </c>
      <c r="D114" s="24">
        <v>37834</v>
      </c>
      <c r="E114" s="29" t="s">
        <v>1942</v>
      </c>
      <c r="F114" s="25">
        <v>12</v>
      </c>
      <c r="G114" s="25">
        <v>8.02</v>
      </c>
      <c r="H114" s="25">
        <v>3.55</v>
      </c>
      <c r="I114" s="25">
        <v>18</v>
      </c>
      <c r="J114" s="25">
        <v>7.94</v>
      </c>
      <c r="K114" s="25">
        <v>3.4</v>
      </c>
      <c r="L114" s="25">
        <f t="shared" si="27"/>
        <v>7.97</v>
      </c>
      <c r="M114" s="25">
        <f t="shared" si="28"/>
        <v>3.46</v>
      </c>
      <c r="N114" s="25" t="str">
        <f t="shared" si="29"/>
        <v>Giỏi</v>
      </c>
      <c r="O114" s="22" t="str">
        <f>VLOOKUP(B114,[4]Sheet!C$11:S$419,16,0)</f>
        <v>Tốt</v>
      </c>
      <c r="P114" s="26"/>
    </row>
    <row r="115" spans="1:16" s="27" customFormat="1" ht="18" customHeight="1" x14ac:dyDescent="0.25">
      <c r="A115" s="22">
        <v>106</v>
      </c>
      <c r="B115" s="23" t="s">
        <v>1144</v>
      </c>
      <c r="C115" s="23" t="s">
        <v>1145</v>
      </c>
      <c r="D115" s="24">
        <v>38091</v>
      </c>
      <c r="E115" s="29" t="s">
        <v>1942</v>
      </c>
      <c r="F115" s="25">
        <v>12</v>
      </c>
      <c r="G115" s="25">
        <v>7.81</v>
      </c>
      <c r="H115" s="25">
        <v>3.38</v>
      </c>
      <c r="I115" s="25">
        <v>18</v>
      </c>
      <c r="J115" s="25">
        <v>8.57</v>
      </c>
      <c r="K115" s="25">
        <v>3.74</v>
      </c>
      <c r="L115" s="25">
        <f t="shared" si="27"/>
        <v>8.27</v>
      </c>
      <c r="M115" s="25">
        <f t="shared" si="28"/>
        <v>3.6</v>
      </c>
      <c r="N115" s="25" t="str">
        <f t="shared" si="29"/>
        <v>Giỏi</v>
      </c>
      <c r="O115" s="22" t="str">
        <f>VLOOKUP(B115,[4]Sheet!C$11:S$419,16,0)</f>
        <v>Tốt</v>
      </c>
      <c r="P115" s="26"/>
    </row>
    <row r="116" spans="1:16" s="27" customFormat="1" ht="18" customHeight="1" x14ac:dyDescent="0.25">
      <c r="A116" s="22">
        <v>107</v>
      </c>
      <c r="B116" s="23" t="s">
        <v>1150</v>
      </c>
      <c r="C116" s="23" t="s">
        <v>1151</v>
      </c>
      <c r="D116" s="24">
        <v>38191</v>
      </c>
      <c r="E116" s="29" t="s">
        <v>1942</v>
      </c>
      <c r="F116" s="25">
        <v>12</v>
      </c>
      <c r="G116" s="25">
        <v>7.64</v>
      </c>
      <c r="H116" s="25">
        <v>3.25</v>
      </c>
      <c r="I116" s="25">
        <v>18</v>
      </c>
      <c r="J116" s="25">
        <v>7.87</v>
      </c>
      <c r="K116" s="25">
        <v>3.42</v>
      </c>
      <c r="L116" s="25">
        <f t="shared" si="27"/>
        <v>7.78</v>
      </c>
      <c r="M116" s="25">
        <f t="shared" si="28"/>
        <v>3.35</v>
      </c>
      <c r="N116" s="25" t="str">
        <f t="shared" si="29"/>
        <v>Giỏi</v>
      </c>
      <c r="O116" s="22" t="str">
        <f>VLOOKUP(B116,[4]Sheet!C$11:S$419,16,0)</f>
        <v>Xuất Sắc</v>
      </c>
      <c r="P116" s="26"/>
    </row>
    <row r="117" spans="1:16" s="27" customFormat="1" ht="18" customHeight="1" x14ac:dyDescent="0.25">
      <c r="A117" s="22">
        <v>108</v>
      </c>
      <c r="B117" s="23" t="s">
        <v>1174</v>
      </c>
      <c r="C117" s="23" t="s">
        <v>1175</v>
      </c>
      <c r="D117" s="24">
        <v>38329</v>
      </c>
      <c r="E117" s="29" t="s">
        <v>1942</v>
      </c>
      <c r="F117" s="25">
        <v>12</v>
      </c>
      <c r="G117" s="25">
        <v>7.62</v>
      </c>
      <c r="H117" s="25">
        <v>3.24</v>
      </c>
      <c r="I117" s="25">
        <v>18</v>
      </c>
      <c r="J117" s="25">
        <v>8.3800000000000008</v>
      </c>
      <c r="K117" s="25">
        <v>3.64</v>
      </c>
      <c r="L117" s="25">
        <f t="shared" ref="L117:L122" si="30">ROUND(((F117*G117)+(I117*J117))/(F117+I117),2)</f>
        <v>8.08</v>
      </c>
      <c r="M117" s="25">
        <f t="shared" ref="M117:M122" si="31">ROUND(((F117*H117)+(I117*K117))/(F117+I117),2)</f>
        <v>3.48</v>
      </c>
      <c r="N117" s="25" t="str">
        <f t="shared" ref="N117:N122" si="32">IF(M117&lt; 3.34, " ",(IF( M117&lt;=3.67,"Giỏi", "Xuất sắc")))</f>
        <v>Giỏi</v>
      </c>
      <c r="O117" s="22" t="str">
        <f>VLOOKUP(B117,[4]Sheet!C$11:S$419,16,0)</f>
        <v>Xuất Sắc</v>
      </c>
      <c r="P117" s="26"/>
    </row>
    <row r="118" spans="1:16" s="27" customFormat="1" ht="18" customHeight="1" x14ac:dyDescent="0.25">
      <c r="A118" s="22">
        <v>109</v>
      </c>
      <c r="B118" s="23" t="s">
        <v>1188</v>
      </c>
      <c r="C118" s="23" t="s">
        <v>1189</v>
      </c>
      <c r="D118" s="24">
        <v>38155</v>
      </c>
      <c r="E118" s="29" t="s">
        <v>1942</v>
      </c>
      <c r="F118" s="25">
        <v>12</v>
      </c>
      <c r="G118" s="25">
        <v>7.82</v>
      </c>
      <c r="H118" s="25">
        <v>3.33</v>
      </c>
      <c r="I118" s="25">
        <v>18</v>
      </c>
      <c r="J118" s="25">
        <v>8.08</v>
      </c>
      <c r="K118" s="25">
        <v>3.59</v>
      </c>
      <c r="L118" s="25">
        <f t="shared" si="30"/>
        <v>7.98</v>
      </c>
      <c r="M118" s="25">
        <f t="shared" si="31"/>
        <v>3.49</v>
      </c>
      <c r="N118" s="25" t="str">
        <f t="shared" si="32"/>
        <v>Giỏi</v>
      </c>
      <c r="O118" s="22" t="str">
        <f>VLOOKUP(B118,[4]Sheet!C$11:S$419,16,0)</f>
        <v>Tốt</v>
      </c>
      <c r="P118" s="26"/>
    </row>
    <row r="119" spans="1:16" s="27" customFormat="1" ht="18" customHeight="1" x14ac:dyDescent="0.25">
      <c r="A119" s="22">
        <v>110</v>
      </c>
      <c r="B119" s="23" t="s">
        <v>1190</v>
      </c>
      <c r="C119" s="23" t="s">
        <v>1191</v>
      </c>
      <c r="D119" s="24">
        <v>38320</v>
      </c>
      <c r="E119" s="29" t="s">
        <v>1942</v>
      </c>
      <c r="F119" s="25">
        <v>12</v>
      </c>
      <c r="G119" s="25">
        <v>7.92</v>
      </c>
      <c r="H119" s="25">
        <v>3.47</v>
      </c>
      <c r="I119" s="25">
        <v>18</v>
      </c>
      <c r="J119" s="25">
        <v>8.39</v>
      </c>
      <c r="K119" s="25">
        <v>3.63</v>
      </c>
      <c r="L119" s="25">
        <f t="shared" si="30"/>
        <v>8.1999999999999993</v>
      </c>
      <c r="M119" s="25">
        <f t="shared" si="31"/>
        <v>3.57</v>
      </c>
      <c r="N119" s="25" t="str">
        <f t="shared" si="32"/>
        <v>Giỏi</v>
      </c>
      <c r="O119" s="22" t="str">
        <f>VLOOKUP(B119,[4]Sheet!C$11:S$419,16,0)</f>
        <v>Xuất Sắc</v>
      </c>
      <c r="P119" s="26"/>
    </row>
    <row r="120" spans="1:16" s="27" customFormat="1" ht="18" customHeight="1" x14ac:dyDescent="0.25">
      <c r="A120" s="22">
        <v>111</v>
      </c>
      <c r="B120" s="23" t="s">
        <v>1211</v>
      </c>
      <c r="C120" s="23" t="s">
        <v>1212</v>
      </c>
      <c r="D120" s="24">
        <v>38107</v>
      </c>
      <c r="E120" s="29" t="s">
        <v>1942</v>
      </c>
      <c r="F120" s="25">
        <v>12</v>
      </c>
      <c r="G120" s="25">
        <v>7.85</v>
      </c>
      <c r="H120" s="25">
        <v>3.39</v>
      </c>
      <c r="I120" s="25">
        <v>18</v>
      </c>
      <c r="J120" s="25">
        <v>8.4700000000000006</v>
      </c>
      <c r="K120" s="25">
        <v>3.65</v>
      </c>
      <c r="L120" s="25">
        <f t="shared" si="30"/>
        <v>8.2200000000000006</v>
      </c>
      <c r="M120" s="25">
        <f t="shared" si="31"/>
        <v>3.55</v>
      </c>
      <c r="N120" s="25" t="str">
        <f t="shared" si="32"/>
        <v>Giỏi</v>
      </c>
      <c r="O120" s="22" t="str">
        <f>VLOOKUP(B120,[4]Sheet!C$11:S$419,16,0)</f>
        <v>Tốt</v>
      </c>
      <c r="P120" s="26"/>
    </row>
    <row r="121" spans="1:16" s="27" customFormat="1" ht="18" customHeight="1" x14ac:dyDescent="0.25">
      <c r="A121" s="22">
        <v>112</v>
      </c>
      <c r="B121" s="23" t="s">
        <v>1225</v>
      </c>
      <c r="C121" s="23" t="s">
        <v>1226</v>
      </c>
      <c r="D121" s="24">
        <v>38139</v>
      </c>
      <c r="E121" s="29" t="s">
        <v>1943</v>
      </c>
      <c r="F121" s="25">
        <v>12</v>
      </c>
      <c r="G121" s="25">
        <v>8.81</v>
      </c>
      <c r="H121" s="25">
        <v>3.91</v>
      </c>
      <c r="I121" s="25">
        <v>18</v>
      </c>
      <c r="J121" s="25">
        <v>8.61</v>
      </c>
      <c r="K121" s="25">
        <v>3.7</v>
      </c>
      <c r="L121" s="25">
        <f t="shared" si="30"/>
        <v>8.69</v>
      </c>
      <c r="M121" s="25">
        <f t="shared" si="31"/>
        <v>3.78</v>
      </c>
      <c r="N121" s="25" t="str">
        <f t="shared" si="32"/>
        <v>Xuất sắc</v>
      </c>
      <c r="O121" s="22" t="str">
        <f>VLOOKUP(B121,[4]Sheet!C$11:S$419,16,0)</f>
        <v>Xuất Sắc</v>
      </c>
      <c r="P121" s="26"/>
    </row>
    <row r="122" spans="1:16" s="27" customFormat="1" ht="18" customHeight="1" x14ac:dyDescent="0.25">
      <c r="A122" s="22">
        <v>113</v>
      </c>
      <c r="B122" s="23" t="s">
        <v>1239</v>
      </c>
      <c r="C122" s="23" t="s">
        <v>1240</v>
      </c>
      <c r="D122" s="24">
        <v>38317</v>
      </c>
      <c r="E122" s="29" t="s">
        <v>1943</v>
      </c>
      <c r="F122" s="25">
        <v>12</v>
      </c>
      <c r="G122" s="25">
        <v>8.0299999999999994</v>
      </c>
      <c r="H122" s="25">
        <v>3.44</v>
      </c>
      <c r="I122" s="25">
        <v>18</v>
      </c>
      <c r="J122" s="25">
        <v>7.93</v>
      </c>
      <c r="K122" s="25">
        <v>3.42</v>
      </c>
      <c r="L122" s="25">
        <f t="shared" si="30"/>
        <v>7.97</v>
      </c>
      <c r="M122" s="25">
        <f t="shared" si="31"/>
        <v>3.43</v>
      </c>
      <c r="N122" s="25" t="str">
        <f t="shared" si="32"/>
        <v>Giỏi</v>
      </c>
      <c r="O122" s="22" t="str">
        <f>VLOOKUP(B122,[4]Sheet!C$11:S$419,16,0)</f>
        <v>Xuất Sắc</v>
      </c>
      <c r="P122" s="26"/>
    </row>
    <row r="123" spans="1:16" s="27" customFormat="1" ht="18" customHeight="1" x14ac:dyDescent="0.25">
      <c r="A123" s="22">
        <v>114</v>
      </c>
      <c r="B123" s="23" t="s">
        <v>1287</v>
      </c>
      <c r="C123" s="23" t="s">
        <v>1288</v>
      </c>
      <c r="D123" s="24">
        <v>37905</v>
      </c>
      <c r="E123" s="29" t="s">
        <v>1944</v>
      </c>
      <c r="F123" s="25">
        <v>13</v>
      </c>
      <c r="G123" s="25">
        <v>7.9</v>
      </c>
      <c r="H123" s="25">
        <v>3.28</v>
      </c>
      <c r="I123" s="25">
        <v>19</v>
      </c>
      <c r="J123" s="25">
        <v>7.85</v>
      </c>
      <c r="K123" s="25">
        <v>3.4</v>
      </c>
      <c r="L123" s="25">
        <f t="shared" ref="L123:L126" si="33">ROUND(((F123*G123)+(I123*J123))/(F123+I123),2)</f>
        <v>7.87</v>
      </c>
      <c r="M123" s="25">
        <f t="shared" ref="M123:M126" si="34">ROUND(((F123*H123)+(I123*K123))/(F123+I123),2)</f>
        <v>3.35</v>
      </c>
      <c r="N123" s="25" t="str">
        <f t="shared" ref="N123:N126" si="35">IF(M123&lt; 3.34, " ",(IF( M123&lt;=3.67,"Giỏi", "Xuất sắc")))</f>
        <v>Giỏi</v>
      </c>
      <c r="O123" s="22" t="str">
        <f>VLOOKUP(B123,[4]Sheet!C$11:S$419,16,0)</f>
        <v>Xuất Sắc</v>
      </c>
      <c r="P123" s="26"/>
    </row>
    <row r="124" spans="1:16" s="27" customFormat="1" ht="18" customHeight="1" x14ac:dyDescent="0.25">
      <c r="A124" s="22">
        <v>115</v>
      </c>
      <c r="B124" s="29" t="s">
        <v>1305</v>
      </c>
      <c r="C124" s="23" t="s">
        <v>1306</v>
      </c>
      <c r="D124" s="24">
        <v>38184</v>
      </c>
      <c r="E124" s="29" t="s">
        <v>1944</v>
      </c>
      <c r="F124" s="25">
        <v>13</v>
      </c>
      <c r="G124" s="25">
        <v>8.9499999999999993</v>
      </c>
      <c r="H124" s="25">
        <v>3.87</v>
      </c>
      <c r="I124" s="25">
        <v>18</v>
      </c>
      <c r="J124" s="25">
        <v>8.73</v>
      </c>
      <c r="K124" s="25">
        <v>3.76</v>
      </c>
      <c r="L124" s="25">
        <f t="shared" si="33"/>
        <v>8.82</v>
      </c>
      <c r="M124" s="25">
        <f t="shared" si="34"/>
        <v>3.81</v>
      </c>
      <c r="N124" s="25" t="str">
        <f t="shared" si="35"/>
        <v>Xuất sắc</v>
      </c>
      <c r="O124" s="22" t="str">
        <f>VLOOKUP(B124,[4]Sheet!C$11:S$419,16,0)</f>
        <v>Xuất Sắc</v>
      </c>
      <c r="P124" s="26"/>
    </row>
    <row r="125" spans="1:16" s="27" customFormat="1" ht="18" customHeight="1" x14ac:dyDescent="0.25">
      <c r="A125" s="22">
        <v>116</v>
      </c>
      <c r="B125" s="23" t="s">
        <v>1309</v>
      </c>
      <c r="C125" s="23" t="s">
        <v>1310</v>
      </c>
      <c r="D125" s="24">
        <v>38068</v>
      </c>
      <c r="E125" s="29" t="s">
        <v>1944</v>
      </c>
      <c r="F125" s="25">
        <v>13</v>
      </c>
      <c r="G125" s="25">
        <v>8.07</v>
      </c>
      <c r="H125" s="25">
        <v>3.41</v>
      </c>
      <c r="I125" s="25">
        <v>16</v>
      </c>
      <c r="J125" s="25">
        <v>8.19</v>
      </c>
      <c r="K125" s="25">
        <v>3.58</v>
      </c>
      <c r="L125" s="25">
        <f t="shared" si="33"/>
        <v>8.14</v>
      </c>
      <c r="M125" s="25">
        <f t="shared" si="34"/>
        <v>3.5</v>
      </c>
      <c r="N125" s="25" t="str">
        <f t="shared" si="35"/>
        <v>Giỏi</v>
      </c>
      <c r="O125" s="22" t="str">
        <f>VLOOKUP(B125,[4]Sheet!C$11:S$419,16,0)</f>
        <v>Xuất Sắc</v>
      </c>
      <c r="P125" s="26"/>
    </row>
    <row r="126" spans="1:16" s="27" customFormat="1" ht="18" customHeight="1" x14ac:dyDescent="0.25">
      <c r="A126" s="22">
        <v>117</v>
      </c>
      <c r="B126" s="23" t="s">
        <v>1327</v>
      </c>
      <c r="C126" s="23" t="s">
        <v>1328</v>
      </c>
      <c r="D126" s="24">
        <v>38262</v>
      </c>
      <c r="E126" s="29" t="s">
        <v>1944</v>
      </c>
      <c r="F126" s="25">
        <v>13</v>
      </c>
      <c r="G126" s="25">
        <v>8.61</v>
      </c>
      <c r="H126" s="25">
        <v>3.69</v>
      </c>
      <c r="I126" s="25">
        <v>18</v>
      </c>
      <c r="J126" s="25">
        <v>8.33</v>
      </c>
      <c r="K126" s="25">
        <v>3.6</v>
      </c>
      <c r="L126" s="25">
        <f t="shared" si="33"/>
        <v>8.4499999999999993</v>
      </c>
      <c r="M126" s="25">
        <f t="shared" si="34"/>
        <v>3.64</v>
      </c>
      <c r="N126" s="25" t="str">
        <f t="shared" si="35"/>
        <v>Giỏi</v>
      </c>
      <c r="O126" s="22" t="str">
        <f>VLOOKUP(B126,[4]Sheet!C$11:S$419,16,0)</f>
        <v>Xuất Sắc</v>
      </c>
      <c r="P126" s="26"/>
    </row>
    <row r="127" spans="1:16" s="27" customFormat="1" ht="18" customHeight="1" x14ac:dyDescent="0.25">
      <c r="A127" s="22">
        <v>118</v>
      </c>
      <c r="B127" s="29" t="s">
        <v>1413</v>
      </c>
      <c r="C127" s="23" t="s">
        <v>1414</v>
      </c>
      <c r="D127" s="24">
        <v>38232</v>
      </c>
      <c r="E127" s="29" t="s">
        <v>1944</v>
      </c>
      <c r="F127" s="25">
        <v>13</v>
      </c>
      <c r="G127" s="25">
        <v>9.35</v>
      </c>
      <c r="H127" s="25">
        <v>3.95</v>
      </c>
      <c r="I127" s="25">
        <v>18</v>
      </c>
      <c r="J127" s="25">
        <v>9.09</v>
      </c>
      <c r="K127" s="25">
        <v>3.96</v>
      </c>
      <c r="L127" s="25">
        <f t="shared" ref="L127:L132" si="36">ROUND(((F127*G127)+(I127*J127))/(F127+I127),2)</f>
        <v>9.1999999999999993</v>
      </c>
      <c r="M127" s="25">
        <f t="shared" ref="M127:M132" si="37">ROUND(((F127*H127)+(I127*K127))/(F127+I127),2)</f>
        <v>3.96</v>
      </c>
      <c r="N127" s="25" t="str">
        <f t="shared" ref="N127:N132" si="38">IF(M127&lt; 3.34, " ",(IF( M127&lt;=3.67,"Giỏi", "Xuất sắc")))</f>
        <v>Xuất sắc</v>
      </c>
      <c r="O127" s="22" t="str">
        <f>VLOOKUP(B127,[4]Sheet!C$11:S$419,16,0)</f>
        <v>Xuất Sắc</v>
      </c>
      <c r="P127" s="26"/>
    </row>
    <row r="128" spans="1:16" s="27" customFormat="1" ht="18" customHeight="1" x14ac:dyDescent="0.25">
      <c r="A128" s="22">
        <v>119</v>
      </c>
      <c r="B128" s="23" t="s">
        <v>1415</v>
      </c>
      <c r="C128" s="23" t="s">
        <v>1416</v>
      </c>
      <c r="D128" s="24">
        <v>38012</v>
      </c>
      <c r="E128" s="29" t="s">
        <v>1944</v>
      </c>
      <c r="F128" s="25">
        <v>13</v>
      </c>
      <c r="G128" s="25">
        <v>8.76</v>
      </c>
      <c r="H128" s="25">
        <v>3.69</v>
      </c>
      <c r="I128" s="25">
        <v>18</v>
      </c>
      <c r="J128" s="25">
        <v>8.3699999999999992</v>
      </c>
      <c r="K128" s="25">
        <v>3.62</v>
      </c>
      <c r="L128" s="25">
        <f t="shared" si="36"/>
        <v>8.5299999999999994</v>
      </c>
      <c r="M128" s="25">
        <f t="shared" si="37"/>
        <v>3.65</v>
      </c>
      <c r="N128" s="25" t="str">
        <f t="shared" si="38"/>
        <v>Giỏi</v>
      </c>
      <c r="O128" s="22" t="str">
        <f>VLOOKUP(B128,[4]Sheet!C$11:S$419,16,0)</f>
        <v>Tốt</v>
      </c>
      <c r="P128" s="26"/>
    </row>
    <row r="129" spans="1:16" s="27" customFormat="1" ht="18" customHeight="1" x14ac:dyDescent="0.25">
      <c r="A129" s="22">
        <v>120</v>
      </c>
      <c r="B129" s="23" t="s">
        <v>1417</v>
      </c>
      <c r="C129" s="23" t="s">
        <v>1418</v>
      </c>
      <c r="D129" s="24">
        <v>38112</v>
      </c>
      <c r="E129" s="29" t="s">
        <v>1944</v>
      </c>
      <c r="F129" s="25">
        <v>13</v>
      </c>
      <c r="G129" s="25">
        <v>7.92</v>
      </c>
      <c r="H129" s="25">
        <v>3.18</v>
      </c>
      <c r="I129" s="25">
        <v>18</v>
      </c>
      <c r="J129" s="25">
        <v>8.15</v>
      </c>
      <c r="K129" s="25">
        <v>3.5</v>
      </c>
      <c r="L129" s="25">
        <f t="shared" si="36"/>
        <v>8.0500000000000007</v>
      </c>
      <c r="M129" s="25">
        <f t="shared" si="37"/>
        <v>3.37</v>
      </c>
      <c r="N129" s="25" t="str">
        <f t="shared" si="38"/>
        <v>Giỏi</v>
      </c>
      <c r="O129" s="22" t="str">
        <f>VLOOKUP(B129,[4]Sheet!C$11:S$419,16,0)</f>
        <v>Xuất Sắc</v>
      </c>
      <c r="P129" s="26"/>
    </row>
    <row r="130" spans="1:16" s="27" customFormat="1" ht="18" customHeight="1" x14ac:dyDescent="0.25">
      <c r="A130" s="22">
        <v>121</v>
      </c>
      <c r="B130" s="23" t="s">
        <v>1491</v>
      </c>
      <c r="C130" s="23" t="s">
        <v>1492</v>
      </c>
      <c r="D130" s="24">
        <v>38140</v>
      </c>
      <c r="E130" s="29" t="s">
        <v>1944</v>
      </c>
      <c r="F130" s="25">
        <v>13</v>
      </c>
      <c r="G130" s="25">
        <v>7.91</v>
      </c>
      <c r="H130" s="25">
        <v>3.35</v>
      </c>
      <c r="I130" s="25">
        <v>18</v>
      </c>
      <c r="J130" s="25">
        <v>8.14</v>
      </c>
      <c r="K130" s="25">
        <v>3.53</v>
      </c>
      <c r="L130" s="25">
        <f t="shared" si="36"/>
        <v>8.0399999999999991</v>
      </c>
      <c r="M130" s="25">
        <f t="shared" si="37"/>
        <v>3.45</v>
      </c>
      <c r="N130" s="25" t="str">
        <f t="shared" si="38"/>
        <v>Giỏi</v>
      </c>
      <c r="O130" s="22" t="str">
        <f>VLOOKUP(B130,[4]Sheet!C$11:S$419,16,0)</f>
        <v>Xuất Sắc</v>
      </c>
      <c r="P130" s="26"/>
    </row>
    <row r="131" spans="1:16" s="27" customFormat="1" ht="18" customHeight="1" x14ac:dyDescent="0.25">
      <c r="A131" s="22">
        <v>122</v>
      </c>
      <c r="B131" s="23" t="s">
        <v>1501</v>
      </c>
      <c r="C131" s="23" t="s">
        <v>1502</v>
      </c>
      <c r="D131" s="24">
        <v>38294</v>
      </c>
      <c r="E131" s="29" t="s">
        <v>1944</v>
      </c>
      <c r="F131" s="25">
        <v>13</v>
      </c>
      <c r="G131" s="25">
        <v>7.3</v>
      </c>
      <c r="H131" s="25">
        <v>3</v>
      </c>
      <c r="I131" s="25">
        <v>18</v>
      </c>
      <c r="J131" s="25">
        <v>8.59</v>
      </c>
      <c r="K131" s="25">
        <v>3.76</v>
      </c>
      <c r="L131" s="25">
        <f t="shared" si="36"/>
        <v>8.0500000000000007</v>
      </c>
      <c r="M131" s="25">
        <f t="shared" si="37"/>
        <v>3.44</v>
      </c>
      <c r="N131" s="25" t="str">
        <f t="shared" si="38"/>
        <v>Giỏi</v>
      </c>
      <c r="O131" s="22" t="str">
        <f>VLOOKUP(B131,[4]Sheet!C$11:S$419,16,0)</f>
        <v>Xuất Sắc</v>
      </c>
      <c r="P131" s="26"/>
    </row>
    <row r="132" spans="1:16" s="27" customFormat="1" ht="18" customHeight="1" x14ac:dyDescent="0.25">
      <c r="A132" s="22">
        <v>123</v>
      </c>
      <c r="B132" s="23" t="s">
        <v>1519</v>
      </c>
      <c r="C132" s="23" t="s">
        <v>1520</v>
      </c>
      <c r="D132" s="24">
        <v>37721</v>
      </c>
      <c r="E132" s="29" t="s">
        <v>1944</v>
      </c>
      <c r="F132" s="25">
        <v>13</v>
      </c>
      <c r="G132" s="25">
        <v>8.15</v>
      </c>
      <c r="H132" s="25">
        <v>3.63</v>
      </c>
      <c r="I132" s="25">
        <v>16</v>
      </c>
      <c r="J132" s="25">
        <v>8.06</v>
      </c>
      <c r="K132" s="25">
        <v>3.55</v>
      </c>
      <c r="L132" s="25">
        <f t="shared" si="36"/>
        <v>8.1</v>
      </c>
      <c r="M132" s="25">
        <f t="shared" si="37"/>
        <v>3.59</v>
      </c>
      <c r="N132" s="25" t="str">
        <f t="shared" si="38"/>
        <v>Giỏi</v>
      </c>
      <c r="O132" s="22" t="str">
        <f>VLOOKUP(B132,[4]Sheet!C$11:S$419,16,0)</f>
        <v>Tốt</v>
      </c>
      <c r="P132" s="26"/>
    </row>
    <row r="133" spans="1:16" s="27" customFormat="1" ht="18" customHeight="1" x14ac:dyDescent="0.25">
      <c r="A133" s="22">
        <v>124</v>
      </c>
      <c r="B133" s="23" t="s">
        <v>1564</v>
      </c>
      <c r="C133" s="23" t="s">
        <v>1565</v>
      </c>
      <c r="D133" s="24">
        <v>37987</v>
      </c>
      <c r="E133" s="29" t="s">
        <v>1944</v>
      </c>
      <c r="F133" s="25">
        <v>13</v>
      </c>
      <c r="G133" s="25">
        <v>8.67</v>
      </c>
      <c r="H133" s="25">
        <v>3.85</v>
      </c>
      <c r="I133" s="25">
        <v>16</v>
      </c>
      <c r="J133" s="25">
        <v>8.06</v>
      </c>
      <c r="K133" s="25">
        <v>3.56</v>
      </c>
      <c r="L133" s="25">
        <f t="shared" ref="L133:L138" si="39">ROUND(((F133*G133)+(I133*J133))/(F133+I133),2)</f>
        <v>8.33</v>
      </c>
      <c r="M133" s="25">
        <f t="shared" ref="M133:M138" si="40">ROUND(((F133*H133)+(I133*K133))/(F133+I133),2)</f>
        <v>3.69</v>
      </c>
      <c r="N133" s="25" t="str">
        <f t="shared" ref="N133:N138" si="41">IF(M133&lt; 3.34, " ",(IF( M133&lt;=3.67,"Giỏi", "Xuất sắc")))</f>
        <v>Xuất sắc</v>
      </c>
      <c r="O133" s="22" t="str">
        <f>VLOOKUP(B133,[4]Sheet!C$11:S$419,16,0)</f>
        <v>Xuất Sắc</v>
      </c>
      <c r="P133" s="26"/>
    </row>
    <row r="134" spans="1:16" s="27" customFormat="1" ht="18" customHeight="1" x14ac:dyDescent="0.25">
      <c r="A134" s="22">
        <v>125</v>
      </c>
      <c r="B134" s="23" t="s">
        <v>1574</v>
      </c>
      <c r="C134" s="23" t="s">
        <v>1575</v>
      </c>
      <c r="D134" s="24">
        <v>38329</v>
      </c>
      <c r="E134" s="29" t="s">
        <v>1944</v>
      </c>
      <c r="F134" s="25">
        <v>13</v>
      </c>
      <c r="G134" s="25">
        <v>8.06</v>
      </c>
      <c r="H134" s="25">
        <v>3.56</v>
      </c>
      <c r="I134" s="25">
        <v>19</v>
      </c>
      <c r="J134" s="25">
        <v>8.2100000000000009</v>
      </c>
      <c r="K134" s="25">
        <v>3.51</v>
      </c>
      <c r="L134" s="25">
        <f t="shared" si="39"/>
        <v>8.15</v>
      </c>
      <c r="M134" s="25">
        <f t="shared" si="40"/>
        <v>3.53</v>
      </c>
      <c r="N134" s="25" t="str">
        <f t="shared" si="41"/>
        <v>Giỏi</v>
      </c>
      <c r="O134" s="22" t="str">
        <f>VLOOKUP(B134,[4]Sheet!C$11:S$419,16,0)</f>
        <v>Xuất Sắc</v>
      </c>
      <c r="P134" s="26"/>
    </row>
    <row r="135" spans="1:16" s="27" customFormat="1" ht="18" customHeight="1" x14ac:dyDescent="0.25">
      <c r="A135" s="22">
        <v>126</v>
      </c>
      <c r="B135" s="29" t="s">
        <v>1580</v>
      </c>
      <c r="C135" s="23" t="s">
        <v>1581</v>
      </c>
      <c r="D135" s="24">
        <v>37988</v>
      </c>
      <c r="E135" s="29" t="s">
        <v>1944</v>
      </c>
      <c r="F135" s="25">
        <v>13</v>
      </c>
      <c r="G135" s="25">
        <v>9.4600000000000009</v>
      </c>
      <c r="H135" s="25">
        <v>4</v>
      </c>
      <c r="I135" s="25">
        <v>18</v>
      </c>
      <c r="J135" s="25">
        <v>9.24</v>
      </c>
      <c r="K135" s="25">
        <v>3.92</v>
      </c>
      <c r="L135" s="25">
        <f t="shared" si="39"/>
        <v>9.33</v>
      </c>
      <c r="M135" s="25">
        <f t="shared" si="40"/>
        <v>3.95</v>
      </c>
      <c r="N135" s="25" t="str">
        <f t="shared" si="41"/>
        <v>Xuất sắc</v>
      </c>
      <c r="O135" s="22" t="str">
        <f>VLOOKUP(B135,[4]Sheet!C$11:S$419,16,0)</f>
        <v>Xuất Sắc</v>
      </c>
      <c r="P135" s="26"/>
    </row>
    <row r="136" spans="1:16" s="27" customFormat="1" ht="18" customHeight="1" x14ac:dyDescent="0.25">
      <c r="A136" s="22">
        <v>127</v>
      </c>
      <c r="B136" s="29" t="s">
        <v>1602</v>
      </c>
      <c r="C136" s="23" t="s">
        <v>1603</v>
      </c>
      <c r="D136" s="24">
        <v>38289</v>
      </c>
      <c r="E136" s="29" t="s">
        <v>1944</v>
      </c>
      <c r="F136" s="25">
        <v>13</v>
      </c>
      <c r="G136" s="25">
        <v>9.25</v>
      </c>
      <c r="H136" s="25">
        <v>3.95</v>
      </c>
      <c r="I136" s="25">
        <v>16</v>
      </c>
      <c r="J136" s="25">
        <v>8.6999999999999993</v>
      </c>
      <c r="K136" s="25">
        <v>3.85</v>
      </c>
      <c r="L136" s="25">
        <f t="shared" si="39"/>
        <v>8.9499999999999993</v>
      </c>
      <c r="M136" s="25">
        <f t="shared" si="40"/>
        <v>3.89</v>
      </c>
      <c r="N136" s="25" t="str">
        <f t="shared" si="41"/>
        <v>Xuất sắc</v>
      </c>
      <c r="O136" s="22" t="str">
        <f>VLOOKUP(B136,[4]Sheet!C$11:S$419,16,0)</f>
        <v>Xuất Sắc</v>
      </c>
      <c r="P136" s="26"/>
    </row>
    <row r="137" spans="1:16" s="27" customFormat="1" ht="18" customHeight="1" x14ac:dyDescent="0.25">
      <c r="A137" s="22">
        <v>128</v>
      </c>
      <c r="B137" s="23" t="s">
        <v>1604</v>
      </c>
      <c r="C137" s="23" t="s">
        <v>1605</v>
      </c>
      <c r="D137" s="24">
        <v>38295</v>
      </c>
      <c r="E137" s="29" t="s">
        <v>1944</v>
      </c>
      <c r="F137" s="25">
        <v>13</v>
      </c>
      <c r="G137" s="25">
        <v>7.95</v>
      </c>
      <c r="H137" s="25">
        <v>3.28</v>
      </c>
      <c r="I137" s="25">
        <v>18</v>
      </c>
      <c r="J137" s="25">
        <v>8.3699999999999992</v>
      </c>
      <c r="K137" s="25">
        <v>3.7</v>
      </c>
      <c r="L137" s="25">
        <f t="shared" si="39"/>
        <v>8.19</v>
      </c>
      <c r="M137" s="25">
        <f t="shared" si="40"/>
        <v>3.52</v>
      </c>
      <c r="N137" s="25" t="str">
        <f t="shared" si="41"/>
        <v>Giỏi</v>
      </c>
      <c r="O137" s="22" t="str">
        <f>VLOOKUP(B137,[4]Sheet!C$11:S$419,16,0)</f>
        <v>Xuất Sắc</v>
      </c>
      <c r="P137" s="26"/>
    </row>
    <row r="138" spans="1:16" s="27" customFormat="1" ht="18" customHeight="1" x14ac:dyDescent="0.25">
      <c r="A138" s="22">
        <v>129</v>
      </c>
      <c r="B138" s="29" t="s">
        <v>1612</v>
      </c>
      <c r="C138" s="23" t="s">
        <v>1613</v>
      </c>
      <c r="D138" s="24">
        <v>38068</v>
      </c>
      <c r="E138" s="29" t="s">
        <v>1944</v>
      </c>
      <c r="F138" s="25">
        <v>13</v>
      </c>
      <c r="G138" s="25">
        <v>8.9499999999999993</v>
      </c>
      <c r="H138" s="25">
        <v>4</v>
      </c>
      <c r="I138" s="25">
        <v>16</v>
      </c>
      <c r="J138" s="25">
        <v>8.76</v>
      </c>
      <c r="K138" s="25">
        <v>3.87</v>
      </c>
      <c r="L138" s="25">
        <f t="shared" si="39"/>
        <v>8.85</v>
      </c>
      <c r="M138" s="25">
        <f t="shared" si="40"/>
        <v>3.93</v>
      </c>
      <c r="N138" s="25" t="str">
        <f t="shared" si="41"/>
        <v>Xuất sắc</v>
      </c>
      <c r="O138" s="22" t="str">
        <f>VLOOKUP(B138,[4]Sheet!C$11:S$419,16,0)</f>
        <v>Xuất Sắc</v>
      </c>
      <c r="P138" s="26"/>
    </row>
    <row r="139" spans="1:16" s="27" customFormat="1" ht="18" customHeight="1" x14ac:dyDescent="0.25">
      <c r="A139" s="22">
        <v>130</v>
      </c>
      <c r="B139" s="23" t="s">
        <v>1721</v>
      </c>
      <c r="C139" s="23" t="s">
        <v>1722</v>
      </c>
      <c r="D139" s="24">
        <v>38290</v>
      </c>
      <c r="E139" s="29" t="s">
        <v>1944</v>
      </c>
      <c r="F139" s="25">
        <v>13</v>
      </c>
      <c r="G139" s="25">
        <v>7.28</v>
      </c>
      <c r="H139" s="25">
        <v>3.15</v>
      </c>
      <c r="I139" s="25">
        <v>18</v>
      </c>
      <c r="J139" s="25">
        <v>8.36</v>
      </c>
      <c r="K139" s="25">
        <v>3.64</v>
      </c>
      <c r="L139" s="25">
        <f t="shared" ref="L139:L144" si="42">ROUND(((F139*G139)+(I139*J139))/(F139+I139),2)</f>
        <v>7.91</v>
      </c>
      <c r="M139" s="25">
        <f t="shared" ref="M139:M144" si="43">ROUND(((F139*H139)+(I139*K139))/(F139+I139),2)</f>
        <v>3.43</v>
      </c>
      <c r="N139" s="25" t="str">
        <f t="shared" ref="N139:N144" si="44">IF(M139&lt; 3.34, " ",(IF( M139&lt;=3.67,"Giỏi", "Xuất sắc")))</f>
        <v>Giỏi</v>
      </c>
      <c r="O139" s="22" t="str">
        <f>VLOOKUP(B139,[4]Sheet!C$11:S$419,16,0)</f>
        <v>Xuất Sắc</v>
      </c>
      <c r="P139" s="26"/>
    </row>
    <row r="140" spans="1:16" s="27" customFormat="1" ht="18" customHeight="1" x14ac:dyDescent="0.25">
      <c r="A140" s="22">
        <v>131</v>
      </c>
      <c r="B140" s="23" t="s">
        <v>1725</v>
      </c>
      <c r="C140" s="23" t="s">
        <v>1726</v>
      </c>
      <c r="D140" s="24">
        <v>38307</v>
      </c>
      <c r="E140" s="29" t="s">
        <v>1944</v>
      </c>
      <c r="F140" s="25">
        <v>13</v>
      </c>
      <c r="G140" s="25">
        <v>7.88</v>
      </c>
      <c r="H140" s="25">
        <v>3.33</v>
      </c>
      <c r="I140" s="25">
        <v>18</v>
      </c>
      <c r="J140" s="25">
        <v>8.14</v>
      </c>
      <c r="K140" s="25">
        <v>3.5</v>
      </c>
      <c r="L140" s="25">
        <f t="shared" si="42"/>
        <v>8.0299999999999994</v>
      </c>
      <c r="M140" s="25">
        <f t="shared" si="43"/>
        <v>3.43</v>
      </c>
      <c r="N140" s="25" t="str">
        <f t="shared" si="44"/>
        <v>Giỏi</v>
      </c>
      <c r="O140" s="22" t="str">
        <f>VLOOKUP(B140,[4]Sheet!C$11:S$419,16,0)</f>
        <v>Xuất Sắc</v>
      </c>
      <c r="P140" s="26"/>
    </row>
    <row r="141" spans="1:16" s="27" customFormat="1" ht="18" customHeight="1" x14ac:dyDescent="0.25">
      <c r="A141" s="22">
        <v>132</v>
      </c>
      <c r="B141" s="23" t="s">
        <v>1743</v>
      </c>
      <c r="C141" s="23" t="s">
        <v>1744</v>
      </c>
      <c r="D141" s="24">
        <v>38331</v>
      </c>
      <c r="E141" s="29" t="s">
        <v>1944</v>
      </c>
      <c r="F141" s="25">
        <v>13</v>
      </c>
      <c r="G141" s="25">
        <v>8.36</v>
      </c>
      <c r="H141" s="25">
        <v>3.64</v>
      </c>
      <c r="I141" s="25">
        <v>18</v>
      </c>
      <c r="J141" s="25">
        <v>8.44</v>
      </c>
      <c r="K141" s="25">
        <v>3.73</v>
      </c>
      <c r="L141" s="25">
        <f t="shared" si="42"/>
        <v>8.41</v>
      </c>
      <c r="M141" s="25">
        <f t="shared" si="43"/>
        <v>3.69</v>
      </c>
      <c r="N141" s="25" t="str">
        <f t="shared" si="44"/>
        <v>Xuất sắc</v>
      </c>
      <c r="O141" s="22" t="str">
        <f>VLOOKUP(B141,[4]Sheet!C$11:S$419,16,0)</f>
        <v>Tốt</v>
      </c>
      <c r="P141" s="26"/>
    </row>
    <row r="142" spans="1:16" s="27" customFormat="1" ht="18" customHeight="1" x14ac:dyDescent="0.25">
      <c r="A142" s="22">
        <v>133</v>
      </c>
      <c r="B142" s="23" t="s">
        <v>1751</v>
      </c>
      <c r="C142" s="23" t="s">
        <v>1752</v>
      </c>
      <c r="D142" s="24">
        <v>38193</v>
      </c>
      <c r="E142" s="29" t="s">
        <v>1944</v>
      </c>
      <c r="F142" s="25">
        <v>13</v>
      </c>
      <c r="G142" s="25">
        <v>7.61</v>
      </c>
      <c r="H142" s="25">
        <v>3.3</v>
      </c>
      <c r="I142" s="25">
        <v>16</v>
      </c>
      <c r="J142" s="25">
        <v>8.6</v>
      </c>
      <c r="K142" s="25">
        <v>3.81</v>
      </c>
      <c r="L142" s="25">
        <f t="shared" si="42"/>
        <v>8.16</v>
      </c>
      <c r="M142" s="25">
        <f t="shared" si="43"/>
        <v>3.58</v>
      </c>
      <c r="N142" s="25" t="str">
        <f t="shared" si="44"/>
        <v>Giỏi</v>
      </c>
      <c r="O142" s="22" t="str">
        <f>VLOOKUP(B142,[4]Sheet!C$11:S$419,16,0)</f>
        <v>Tốt</v>
      </c>
      <c r="P142" s="26"/>
    </row>
    <row r="143" spans="1:16" s="27" customFormat="1" ht="18" customHeight="1" x14ac:dyDescent="0.25">
      <c r="A143" s="22">
        <v>134</v>
      </c>
      <c r="B143" s="23" t="s">
        <v>1763</v>
      </c>
      <c r="C143" s="23" t="s">
        <v>1764</v>
      </c>
      <c r="D143" s="24">
        <v>38078</v>
      </c>
      <c r="E143" s="29" t="s">
        <v>1944</v>
      </c>
      <c r="F143" s="25">
        <v>13</v>
      </c>
      <c r="G143" s="25">
        <v>8.24</v>
      </c>
      <c r="H143" s="25">
        <v>3.48</v>
      </c>
      <c r="I143" s="25">
        <v>16</v>
      </c>
      <c r="J143" s="25">
        <v>8.01</v>
      </c>
      <c r="K143" s="25">
        <v>3.39</v>
      </c>
      <c r="L143" s="25">
        <f t="shared" si="42"/>
        <v>8.11</v>
      </c>
      <c r="M143" s="25">
        <f t="shared" si="43"/>
        <v>3.43</v>
      </c>
      <c r="N143" s="25" t="str">
        <f t="shared" si="44"/>
        <v>Giỏi</v>
      </c>
      <c r="O143" s="22" t="str">
        <f>VLOOKUP(B143,[4]Sheet!C$11:S$419,16,0)</f>
        <v>Tốt</v>
      </c>
      <c r="P143" s="26"/>
    </row>
    <row r="144" spans="1:16" s="27" customFormat="1" ht="18" customHeight="1" x14ac:dyDescent="0.25">
      <c r="A144" s="22">
        <v>135</v>
      </c>
      <c r="B144" s="23" t="s">
        <v>1785</v>
      </c>
      <c r="C144" s="23" t="s">
        <v>1786</v>
      </c>
      <c r="D144" s="24">
        <v>38266</v>
      </c>
      <c r="E144" s="29" t="s">
        <v>1944</v>
      </c>
      <c r="F144" s="25">
        <v>13</v>
      </c>
      <c r="G144" s="25">
        <v>7.91</v>
      </c>
      <c r="H144" s="25">
        <v>3.33</v>
      </c>
      <c r="I144" s="25">
        <v>16</v>
      </c>
      <c r="J144" s="25">
        <v>8.19</v>
      </c>
      <c r="K144" s="25">
        <v>3.58</v>
      </c>
      <c r="L144" s="25">
        <f t="shared" si="42"/>
        <v>8.06</v>
      </c>
      <c r="M144" s="25">
        <f t="shared" si="43"/>
        <v>3.47</v>
      </c>
      <c r="N144" s="25" t="str">
        <f t="shared" si="44"/>
        <v>Giỏi</v>
      </c>
      <c r="O144" s="22" t="str">
        <f>VLOOKUP(B144,[4]Sheet!C$11:S$419,16,0)</f>
        <v>Xuất Sắc</v>
      </c>
      <c r="P144" s="26"/>
    </row>
    <row r="145" spans="1:18" s="27" customFormat="1" ht="18" customHeight="1" x14ac:dyDescent="0.25">
      <c r="A145" s="22">
        <v>136</v>
      </c>
      <c r="B145" s="23" t="s">
        <v>1793</v>
      </c>
      <c r="C145" s="23" t="s">
        <v>1794</v>
      </c>
      <c r="D145" s="24">
        <v>38111</v>
      </c>
      <c r="E145" s="29" t="s">
        <v>1944</v>
      </c>
      <c r="F145" s="25">
        <v>13</v>
      </c>
      <c r="G145" s="25">
        <v>8.3699999999999992</v>
      </c>
      <c r="H145" s="25">
        <v>3.48</v>
      </c>
      <c r="I145" s="25">
        <v>16</v>
      </c>
      <c r="J145" s="25">
        <v>8.4499999999999993</v>
      </c>
      <c r="K145" s="25">
        <v>3.85</v>
      </c>
      <c r="L145" s="25">
        <f t="shared" ref="L145:L152" si="45">ROUND(((F145*G145)+(I145*J145))/(F145+I145),2)</f>
        <v>8.41</v>
      </c>
      <c r="M145" s="25">
        <f t="shared" ref="M145:M152" si="46">ROUND(((F145*H145)+(I145*K145))/(F145+I145),2)</f>
        <v>3.68</v>
      </c>
      <c r="N145" s="25" t="str">
        <f t="shared" ref="N145:N152" si="47">IF(M145&lt; 3.34, " ",(IF( M145&lt;=3.67,"Giỏi", "Xuất sắc")))</f>
        <v>Xuất sắc</v>
      </c>
      <c r="O145" s="22" t="str">
        <f>VLOOKUP(B145,[4]Sheet!C$11:S$419,16,0)</f>
        <v>Tốt</v>
      </c>
      <c r="P145" s="26"/>
    </row>
    <row r="146" spans="1:18" s="27" customFormat="1" ht="18" customHeight="1" x14ac:dyDescent="0.25">
      <c r="A146" s="22">
        <v>137</v>
      </c>
      <c r="B146" s="23" t="s">
        <v>1799</v>
      </c>
      <c r="C146" s="23" t="s">
        <v>1800</v>
      </c>
      <c r="D146" s="24">
        <v>38222</v>
      </c>
      <c r="E146" s="29" t="s">
        <v>1944</v>
      </c>
      <c r="F146" s="25">
        <v>13</v>
      </c>
      <c r="G146" s="25">
        <v>8.56</v>
      </c>
      <c r="H146" s="25">
        <v>3.77</v>
      </c>
      <c r="I146" s="25">
        <v>16</v>
      </c>
      <c r="J146" s="25">
        <v>8.73</v>
      </c>
      <c r="K146" s="25">
        <v>3.69</v>
      </c>
      <c r="L146" s="25">
        <f t="shared" si="45"/>
        <v>8.65</v>
      </c>
      <c r="M146" s="25">
        <f t="shared" si="46"/>
        <v>3.73</v>
      </c>
      <c r="N146" s="25" t="str">
        <f t="shared" si="47"/>
        <v>Xuất sắc</v>
      </c>
      <c r="O146" s="22" t="str">
        <f>VLOOKUP(B146,[4]Sheet!C$11:S$419,16,0)</f>
        <v>Tốt</v>
      </c>
      <c r="P146" s="26"/>
    </row>
    <row r="147" spans="1:18" s="27" customFormat="1" ht="18" customHeight="1" x14ac:dyDescent="0.25">
      <c r="A147" s="22">
        <v>138</v>
      </c>
      <c r="B147" s="23" t="s">
        <v>1809</v>
      </c>
      <c r="C147" s="23" t="s">
        <v>1810</v>
      </c>
      <c r="D147" s="24">
        <v>38231</v>
      </c>
      <c r="E147" s="29" t="s">
        <v>1944</v>
      </c>
      <c r="F147" s="25">
        <v>13</v>
      </c>
      <c r="G147" s="25">
        <v>8.1199999999999992</v>
      </c>
      <c r="H147" s="25">
        <v>3.51</v>
      </c>
      <c r="I147" s="25">
        <v>18</v>
      </c>
      <c r="J147" s="25">
        <v>8.51</v>
      </c>
      <c r="K147" s="25">
        <v>3.7</v>
      </c>
      <c r="L147" s="25">
        <f t="shared" si="45"/>
        <v>8.35</v>
      </c>
      <c r="M147" s="25">
        <f t="shared" si="46"/>
        <v>3.62</v>
      </c>
      <c r="N147" s="25" t="str">
        <f t="shared" si="47"/>
        <v>Giỏi</v>
      </c>
      <c r="O147" s="22" t="str">
        <f>VLOOKUP(B147,[4]Sheet!C$11:S$419,16,0)</f>
        <v>Xuất Sắc</v>
      </c>
      <c r="P147" s="26"/>
    </row>
    <row r="148" spans="1:18" s="27" customFormat="1" ht="18" customHeight="1" x14ac:dyDescent="0.25">
      <c r="A148" s="22">
        <v>139</v>
      </c>
      <c r="B148" s="23" t="s">
        <v>1839</v>
      </c>
      <c r="C148" s="23" t="s">
        <v>1840</v>
      </c>
      <c r="D148" s="24">
        <v>38074</v>
      </c>
      <c r="E148" s="29" t="s">
        <v>1944</v>
      </c>
      <c r="F148" s="25">
        <v>13</v>
      </c>
      <c r="G148" s="25">
        <v>8.48</v>
      </c>
      <c r="H148" s="25">
        <v>3.76</v>
      </c>
      <c r="I148" s="25">
        <v>18</v>
      </c>
      <c r="J148" s="25">
        <v>8.23</v>
      </c>
      <c r="K148" s="25">
        <v>3.57</v>
      </c>
      <c r="L148" s="25">
        <f t="shared" si="45"/>
        <v>8.33</v>
      </c>
      <c r="M148" s="25">
        <f t="shared" si="46"/>
        <v>3.65</v>
      </c>
      <c r="N148" s="25" t="str">
        <f t="shared" si="47"/>
        <v>Giỏi</v>
      </c>
      <c r="O148" s="22" t="str">
        <f>VLOOKUP(B148,[4]Sheet!C$11:S$419,16,0)</f>
        <v>Tốt</v>
      </c>
      <c r="P148" s="26"/>
    </row>
    <row r="149" spans="1:18" s="27" customFormat="1" ht="18" customHeight="1" x14ac:dyDescent="0.25">
      <c r="A149" s="22">
        <v>140</v>
      </c>
      <c r="B149" s="29" t="s">
        <v>1845</v>
      </c>
      <c r="C149" s="23" t="s">
        <v>1846</v>
      </c>
      <c r="D149" s="24">
        <v>38324</v>
      </c>
      <c r="E149" s="29" t="s">
        <v>1944</v>
      </c>
      <c r="F149" s="25">
        <v>13</v>
      </c>
      <c r="G149" s="25">
        <v>8.8800000000000008</v>
      </c>
      <c r="H149" s="25">
        <v>3.89</v>
      </c>
      <c r="I149" s="25">
        <v>18</v>
      </c>
      <c r="J149" s="25">
        <v>8.4700000000000006</v>
      </c>
      <c r="K149" s="25">
        <v>3.74</v>
      </c>
      <c r="L149" s="25">
        <f t="shared" si="45"/>
        <v>8.64</v>
      </c>
      <c r="M149" s="25">
        <f t="shared" si="46"/>
        <v>3.8</v>
      </c>
      <c r="N149" s="25" t="str">
        <f t="shared" si="47"/>
        <v>Xuất sắc</v>
      </c>
      <c r="O149" s="22" t="str">
        <f>VLOOKUP(B149,[4]Sheet!C$11:S$419,16,0)</f>
        <v>Tốt</v>
      </c>
      <c r="P149" s="26"/>
    </row>
    <row r="150" spans="1:18" s="27" customFormat="1" ht="18" customHeight="1" x14ac:dyDescent="0.25">
      <c r="A150" s="22">
        <v>141</v>
      </c>
      <c r="B150" s="23" t="s">
        <v>1872</v>
      </c>
      <c r="C150" s="23" t="s">
        <v>1873</v>
      </c>
      <c r="D150" s="24">
        <v>38123</v>
      </c>
      <c r="E150" s="29" t="s">
        <v>1944</v>
      </c>
      <c r="F150" s="25">
        <v>12</v>
      </c>
      <c r="G150" s="25">
        <v>8.52</v>
      </c>
      <c r="H150" s="25">
        <v>3.77</v>
      </c>
      <c r="I150" s="25">
        <v>15</v>
      </c>
      <c r="J150" s="25">
        <v>7.75</v>
      </c>
      <c r="K150" s="25">
        <v>3.37</v>
      </c>
      <c r="L150" s="25">
        <f t="shared" si="45"/>
        <v>8.09</v>
      </c>
      <c r="M150" s="25">
        <f t="shared" si="46"/>
        <v>3.55</v>
      </c>
      <c r="N150" s="25" t="str">
        <f t="shared" si="47"/>
        <v>Giỏi</v>
      </c>
      <c r="O150" s="22" t="str">
        <f>VLOOKUP(B150,[4]Sheet!C$11:S$419,16,0)</f>
        <v>Xuất Sắc</v>
      </c>
      <c r="P150" s="26"/>
    </row>
    <row r="151" spans="1:18" s="27" customFormat="1" ht="18" customHeight="1" x14ac:dyDescent="0.25">
      <c r="A151" s="22">
        <v>142</v>
      </c>
      <c r="B151" s="23" t="s">
        <v>1890</v>
      </c>
      <c r="C151" s="23" t="s">
        <v>1891</v>
      </c>
      <c r="D151" s="24">
        <v>38279</v>
      </c>
      <c r="E151" s="29" t="s">
        <v>1944</v>
      </c>
      <c r="F151" s="25">
        <v>13</v>
      </c>
      <c r="G151" s="25">
        <v>8.15</v>
      </c>
      <c r="H151" s="25">
        <v>3.48</v>
      </c>
      <c r="I151" s="25">
        <v>18</v>
      </c>
      <c r="J151" s="25">
        <v>8.34</v>
      </c>
      <c r="K151" s="25">
        <v>3.68</v>
      </c>
      <c r="L151" s="25">
        <f t="shared" si="45"/>
        <v>8.26</v>
      </c>
      <c r="M151" s="25">
        <f t="shared" si="46"/>
        <v>3.6</v>
      </c>
      <c r="N151" s="25" t="str">
        <f t="shared" si="47"/>
        <v>Giỏi</v>
      </c>
      <c r="O151" s="22" t="str">
        <f>VLOOKUP(B151,[4]Sheet!C$11:S$419,16,0)</f>
        <v>Xuất Sắc</v>
      </c>
      <c r="P151" s="26"/>
    </row>
    <row r="152" spans="1:18" s="27" customFormat="1" ht="18" customHeight="1" x14ac:dyDescent="0.25">
      <c r="A152" s="22">
        <v>143</v>
      </c>
      <c r="B152" s="23" t="s">
        <v>1896</v>
      </c>
      <c r="C152" s="23" t="s">
        <v>1897</v>
      </c>
      <c r="D152" s="24">
        <v>38039</v>
      </c>
      <c r="E152" s="29" t="s">
        <v>1944</v>
      </c>
      <c r="F152" s="25">
        <v>13</v>
      </c>
      <c r="G152" s="25">
        <v>8.1199999999999992</v>
      </c>
      <c r="H152" s="25">
        <v>3.48</v>
      </c>
      <c r="I152" s="25">
        <v>18</v>
      </c>
      <c r="J152" s="25">
        <v>8.7200000000000006</v>
      </c>
      <c r="K152" s="25">
        <v>3.83</v>
      </c>
      <c r="L152" s="25">
        <f t="shared" si="45"/>
        <v>8.4700000000000006</v>
      </c>
      <c r="M152" s="25">
        <f t="shared" si="46"/>
        <v>3.68</v>
      </c>
      <c r="N152" s="25" t="str">
        <f t="shared" si="47"/>
        <v>Xuất sắc</v>
      </c>
      <c r="O152" s="22" t="str">
        <f>VLOOKUP(B152,[4]Sheet!C$11:S$419,16,0)</f>
        <v>Xuất Sắc</v>
      </c>
      <c r="P152" s="26"/>
    </row>
    <row r="153" spans="1:18" s="27" customFormat="1" ht="18" customHeight="1" x14ac:dyDescent="0.25">
      <c r="A153" s="22">
        <v>144</v>
      </c>
      <c r="B153" s="23" t="s">
        <v>1920</v>
      </c>
      <c r="C153" s="23" t="s">
        <v>1921</v>
      </c>
      <c r="D153" s="24">
        <v>38243</v>
      </c>
      <c r="E153" s="29" t="s">
        <v>1922</v>
      </c>
      <c r="F153" s="25">
        <v>13</v>
      </c>
      <c r="G153" s="25">
        <v>8.67</v>
      </c>
      <c r="H153" s="25">
        <v>3.79</v>
      </c>
      <c r="I153" s="25">
        <v>19</v>
      </c>
      <c r="J153" s="25">
        <v>8.6300000000000008</v>
      </c>
      <c r="K153" s="25">
        <v>3.79</v>
      </c>
      <c r="L153" s="25">
        <f t="shared" ref="L153" si="48">ROUND(((F153*G153)+(I153*J153))/(F153+I153),2)</f>
        <v>8.65</v>
      </c>
      <c r="M153" s="25">
        <f t="shared" ref="M153" si="49">ROUND(((F153*H153)+(I153*K153))/(F153+I153),2)</f>
        <v>3.79</v>
      </c>
      <c r="N153" s="25" t="str">
        <f t="shared" ref="N153" si="50">IF(M153&lt; 3.34, " ",(IF( M153&lt;=3.67,"Giỏi", "Xuất sắc")))</f>
        <v>Xuất sắc</v>
      </c>
      <c r="O153" s="22" t="str">
        <f>VLOOKUP(B153,[4]Sheet!C$11:S$419,16,0)</f>
        <v>Xuất Sắc</v>
      </c>
      <c r="P153" s="26"/>
    </row>
    <row r="154" spans="1:18" s="36" customFormat="1" ht="18.75" customHeight="1" x14ac:dyDescent="0.25">
      <c r="A154" s="30"/>
      <c r="B154" s="66" t="s">
        <v>1974</v>
      </c>
      <c r="C154" s="66"/>
      <c r="D154" s="31"/>
      <c r="E154" s="31"/>
      <c r="F154" s="32"/>
      <c r="G154" s="33"/>
      <c r="H154" s="33"/>
      <c r="I154" s="32"/>
      <c r="J154" s="33"/>
      <c r="K154" s="33"/>
      <c r="L154" s="34"/>
      <c r="M154" s="34"/>
      <c r="N154" s="34"/>
      <c r="O154" s="34"/>
      <c r="P154" s="35"/>
    </row>
    <row r="155" spans="1:18" s="37" customFormat="1" ht="15.75" x14ac:dyDescent="0.2">
      <c r="B155" s="38"/>
      <c r="C155" s="39"/>
      <c r="D155" s="38"/>
      <c r="E155" s="38"/>
      <c r="F155" s="40"/>
      <c r="G155" s="40"/>
      <c r="H155" s="40"/>
      <c r="I155" s="40"/>
      <c r="J155" s="40"/>
      <c r="K155" s="40"/>
      <c r="L155" s="40"/>
      <c r="M155" s="41"/>
      <c r="N155" s="42" t="s">
        <v>1965</v>
      </c>
      <c r="P155" s="43"/>
      <c r="Q155" s="40"/>
      <c r="R155" s="10"/>
    </row>
    <row r="156" spans="1:18" s="37" customFormat="1" ht="16.5" customHeight="1" x14ac:dyDescent="0.2">
      <c r="B156" s="67" t="s">
        <v>1966</v>
      </c>
      <c r="C156" s="67"/>
      <c r="D156" s="41"/>
      <c r="E156" s="68" t="s">
        <v>1967</v>
      </c>
      <c r="F156" s="68"/>
      <c r="G156" s="68"/>
      <c r="H156" s="68"/>
      <c r="I156" s="43"/>
      <c r="J156" s="69" t="s">
        <v>1968</v>
      </c>
      <c r="K156" s="69"/>
      <c r="L156" s="43"/>
      <c r="M156" s="44"/>
      <c r="N156" s="39" t="s">
        <v>1969</v>
      </c>
      <c r="P156" s="10"/>
      <c r="Q156" s="43"/>
      <c r="R156" s="10"/>
    </row>
    <row r="157" spans="1:18" s="10" customFormat="1" ht="15.75" x14ac:dyDescent="0.2">
      <c r="B157" s="44"/>
      <c r="D157" s="44"/>
      <c r="M157" s="44"/>
      <c r="N157" s="37"/>
      <c r="O157" s="44"/>
    </row>
    <row r="158" spans="1:18" s="10" customFormat="1" ht="15.75" x14ac:dyDescent="0.2">
      <c r="B158" s="44"/>
      <c r="D158" s="44"/>
      <c r="M158" s="44"/>
      <c r="N158" s="37"/>
      <c r="O158" s="44"/>
    </row>
    <row r="159" spans="1:18" s="10" customFormat="1" ht="12.75" x14ac:dyDescent="0.2">
      <c r="B159" s="44"/>
      <c r="D159" s="44"/>
      <c r="M159" s="44"/>
      <c r="N159" s="44"/>
      <c r="O159" s="44"/>
    </row>
    <row r="160" spans="1:18" s="10" customFormat="1" ht="15" customHeight="1" x14ac:dyDescent="0.2">
      <c r="B160" s="44"/>
      <c r="D160" s="44"/>
      <c r="E160" s="52" t="s">
        <v>1970</v>
      </c>
      <c r="F160" s="52"/>
      <c r="G160" s="52"/>
      <c r="H160" s="52"/>
      <c r="I160" s="45"/>
      <c r="J160" s="52" t="s">
        <v>1972</v>
      </c>
      <c r="K160" s="52"/>
      <c r="M160" s="44"/>
      <c r="N160" s="45" t="s">
        <v>1971</v>
      </c>
      <c r="O160" s="44"/>
    </row>
  </sheetData>
  <autoFilter ref="A10:R153"/>
  <mergeCells count="23">
    <mergeCell ref="E156:H156"/>
    <mergeCell ref="J156:K156"/>
    <mergeCell ref="A1:D1"/>
    <mergeCell ref="E1:P1"/>
    <mergeCell ref="A2:D2"/>
    <mergeCell ref="E2:P2"/>
    <mergeCell ref="A3:P3"/>
    <mergeCell ref="E160:H160"/>
    <mergeCell ref="J160:K160"/>
    <mergeCell ref="A4:P4"/>
    <mergeCell ref="A7:P7"/>
    <mergeCell ref="A8:A10"/>
    <mergeCell ref="B8:D9"/>
    <mergeCell ref="L8:L10"/>
    <mergeCell ref="M8:M10"/>
    <mergeCell ref="N8:N10"/>
    <mergeCell ref="O8:O10"/>
    <mergeCell ref="P8:P10"/>
    <mergeCell ref="F9:H9"/>
    <mergeCell ref="F8:K8"/>
    <mergeCell ref="I9:K9"/>
    <mergeCell ref="B154:C154"/>
    <mergeCell ref="B156:C156"/>
  </mergeCells>
  <printOptions horizontalCentered="1"/>
  <pageMargins left="0" right="0" top="0.5" bottom="0.5" header="0.3" footer="0.3"/>
  <pageSetup paperSize="9" orientation="landscape" r:id="rId1"/>
  <headerFooter>
    <oddFooter>&amp;C2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workbookViewId="0">
      <selection activeCell="S20" sqref="S20"/>
    </sheetView>
  </sheetViews>
  <sheetFormatPr defaultRowHeight="15" x14ac:dyDescent="0.25"/>
  <cols>
    <col min="1" max="1" width="5.42578125" customWidth="1"/>
    <col min="2" max="2" width="11.7109375" style="28" customWidth="1"/>
    <col min="3" max="3" width="23" bestFit="1" customWidth="1"/>
    <col min="5" max="5" width="10.85546875" customWidth="1"/>
    <col min="6" max="6" width="6.28515625" customWidth="1"/>
    <col min="7" max="7" width="7.5703125" customWidth="1"/>
    <col min="8" max="8" width="6.85546875" customWidth="1"/>
    <col min="9" max="9" width="5.5703125" customWidth="1"/>
    <col min="10" max="10" width="7.85546875" customWidth="1"/>
    <col min="11" max="11" width="7.7109375" customWidth="1"/>
    <col min="12" max="12" width="7.85546875" customWidth="1"/>
    <col min="13" max="13" width="8" customWidth="1"/>
    <col min="15" max="15" width="9.140625" style="28"/>
    <col min="16" max="16" width="7.42578125" customWidth="1"/>
  </cols>
  <sheetData>
    <row r="1" spans="1:23" s="9" customFormat="1" ht="18.75" customHeight="1" x14ac:dyDescent="0.25">
      <c r="A1" s="75" t="s">
        <v>1945</v>
      </c>
      <c r="B1" s="75"/>
      <c r="C1" s="75"/>
      <c r="D1" s="75"/>
      <c r="E1" s="71" t="s">
        <v>1946</v>
      </c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23" s="9" customFormat="1" ht="15.75" x14ac:dyDescent="0.25">
      <c r="A2" s="72" t="s">
        <v>1947</v>
      </c>
      <c r="B2" s="72"/>
      <c r="C2" s="72"/>
      <c r="D2" s="72"/>
      <c r="E2" s="72" t="s">
        <v>1948</v>
      </c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23" s="9" customFormat="1" ht="44.25" customHeight="1" x14ac:dyDescent="0.25">
      <c r="A3" s="73" t="s">
        <v>1977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</row>
    <row r="4" spans="1:23" s="10" customFormat="1" ht="14.25" customHeight="1" x14ac:dyDescent="0.2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23" s="11" customFormat="1" ht="18.75" x14ac:dyDescent="0.3">
      <c r="B5" s="14"/>
      <c r="C5" s="12" t="s">
        <v>1950</v>
      </c>
      <c r="D5" s="13"/>
      <c r="E5" s="14"/>
      <c r="L5" s="15"/>
      <c r="M5" s="15"/>
      <c r="N5" s="15"/>
      <c r="O5" s="50"/>
      <c r="P5" s="15"/>
    </row>
    <row r="6" spans="1:23" s="11" customFormat="1" ht="18.75" x14ac:dyDescent="0.25">
      <c r="B6" s="14"/>
      <c r="C6" s="12" t="s">
        <v>1951</v>
      </c>
      <c r="D6" s="12"/>
      <c r="E6" s="14"/>
      <c r="L6" s="15"/>
      <c r="M6" s="15"/>
      <c r="N6" s="15"/>
      <c r="O6" s="50"/>
      <c r="P6" s="15"/>
    </row>
    <row r="7" spans="1:23" s="11" customFormat="1" ht="51" customHeight="1" x14ac:dyDescent="0.2">
      <c r="A7" s="54" t="s">
        <v>1952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</row>
    <row r="9" spans="1:23" s="18" customFormat="1" ht="17.25" customHeight="1" x14ac:dyDescent="0.2">
      <c r="A9" s="56" t="s">
        <v>1953</v>
      </c>
      <c r="B9" s="57" t="s">
        <v>0</v>
      </c>
      <c r="C9" s="57"/>
      <c r="D9" s="57"/>
      <c r="E9" s="16"/>
      <c r="F9" s="63" t="s">
        <v>1954</v>
      </c>
      <c r="G9" s="64"/>
      <c r="H9" s="64"/>
      <c r="I9" s="64"/>
      <c r="J9" s="64"/>
      <c r="K9" s="64"/>
      <c r="L9" s="59" t="s">
        <v>1955</v>
      </c>
      <c r="M9" s="59" t="s">
        <v>1956</v>
      </c>
      <c r="N9" s="60" t="s">
        <v>1957</v>
      </c>
      <c r="O9" s="60" t="s">
        <v>1958</v>
      </c>
      <c r="P9" s="60" t="s">
        <v>1959</v>
      </c>
    </row>
    <row r="10" spans="1:23" s="18" customFormat="1" ht="17.25" customHeight="1" x14ac:dyDescent="0.2">
      <c r="A10" s="56"/>
      <c r="B10" s="58"/>
      <c r="C10" s="58"/>
      <c r="D10" s="58"/>
      <c r="E10" s="17"/>
      <c r="F10" s="63" t="s">
        <v>1960</v>
      </c>
      <c r="G10" s="64"/>
      <c r="H10" s="65"/>
      <c r="I10" s="63" t="s">
        <v>1961</v>
      </c>
      <c r="J10" s="64"/>
      <c r="K10" s="65"/>
      <c r="L10" s="59"/>
      <c r="M10" s="59"/>
      <c r="N10" s="61"/>
      <c r="O10" s="61"/>
      <c r="P10" s="61"/>
    </row>
    <row r="11" spans="1:23" s="18" customFormat="1" ht="38.25" x14ac:dyDescent="0.2">
      <c r="A11" s="56"/>
      <c r="B11" s="19" t="s">
        <v>1</v>
      </c>
      <c r="C11" s="20" t="s">
        <v>2</v>
      </c>
      <c r="D11" s="20" t="s">
        <v>3</v>
      </c>
      <c r="E11" s="21" t="s">
        <v>1923</v>
      </c>
      <c r="F11" s="21" t="s">
        <v>1962</v>
      </c>
      <c r="G11" s="21" t="s">
        <v>1963</v>
      </c>
      <c r="H11" s="21" t="s">
        <v>1964</v>
      </c>
      <c r="I11" s="21" t="s">
        <v>1962</v>
      </c>
      <c r="J11" s="21" t="s">
        <v>1963</v>
      </c>
      <c r="K11" s="21" t="s">
        <v>1964</v>
      </c>
      <c r="L11" s="59"/>
      <c r="M11" s="59"/>
      <c r="N11" s="62"/>
      <c r="O11" s="62"/>
      <c r="P11" s="62"/>
    </row>
    <row r="12" spans="1:23" s="27" customFormat="1" ht="20.25" customHeight="1" x14ac:dyDescent="0.25">
      <c r="A12" s="22">
        <v>1</v>
      </c>
      <c r="B12" s="29" t="s">
        <v>1144</v>
      </c>
      <c r="C12" s="23" t="s">
        <v>1145</v>
      </c>
      <c r="D12" s="24">
        <v>38091</v>
      </c>
      <c r="E12" s="29" t="s">
        <v>1942</v>
      </c>
      <c r="F12" s="25">
        <v>12</v>
      </c>
      <c r="G12" s="25">
        <v>7.81</v>
      </c>
      <c r="H12" s="25">
        <v>3.38</v>
      </c>
      <c r="I12" s="25">
        <v>18</v>
      </c>
      <c r="J12" s="25">
        <v>8.57</v>
      </c>
      <c r="K12" s="25">
        <v>3.74</v>
      </c>
      <c r="L12" s="25">
        <f t="shared" ref="L12:L28" si="0">ROUND(((F12*G12)+(I12*J12))/(F12+I12),2)</f>
        <v>8.27</v>
      </c>
      <c r="M12" s="25">
        <f t="shared" ref="M12:M28" si="1">ROUND(((F12*H12)+(I12*K12))/(F12+I12),2)</f>
        <v>3.6</v>
      </c>
      <c r="N12" s="25" t="str">
        <f t="shared" ref="N12:N28" si="2">IF(M12&lt; 3.34, " ",(IF( M12&lt;=3.67,"Giỏi", "Xuất sắc")))</f>
        <v>Giỏi</v>
      </c>
      <c r="O12" s="22" t="str">
        <f>VLOOKUP(B12,[4]Sheet!C$11:S$419,16,0)</f>
        <v>Tốt</v>
      </c>
      <c r="P12" s="26"/>
    </row>
    <row r="13" spans="1:23" s="27" customFormat="1" ht="20.25" customHeight="1" x14ac:dyDescent="0.25">
      <c r="A13" s="22">
        <v>2</v>
      </c>
      <c r="B13" s="29" t="s">
        <v>1128</v>
      </c>
      <c r="C13" s="23" t="s">
        <v>1129</v>
      </c>
      <c r="D13" s="24">
        <v>38326</v>
      </c>
      <c r="E13" s="29" t="s">
        <v>1941</v>
      </c>
      <c r="F13" s="25">
        <v>13</v>
      </c>
      <c r="G13" s="25">
        <v>9.19</v>
      </c>
      <c r="H13" s="25">
        <v>4</v>
      </c>
      <c r="I13" s="25">
        <v>19</v>
      </c>
      <c r="J13" s="25">
        <v>9.1199999999999992</v>
      </c>
      <c r="K13" s="25">
        <v>3.96</v>
      </c>
      <c r="L13" s="25">
        <f t="shared" si="0"/>
        <v>9.15</v>
      </c>
      <c r="M13" s="25">
        <f t="shared" si="1"/>
        <v>3.98</v>
      </c>
      <c r="N13" s="25" t="str">
        <f t="shared" si="2"/>
        <v>Xuất sắc</v>
      </c>
      <c r="O13" s="22" t="str">
        <f>VLOOKUP(B13,[4]Sheet!C$11:S$419,16,0)</f>
        <v>Xuất Sắc</v>
      </c>
      <c r="P13" s="26"/>
    </row>
    <row r="14" spans="1:23" s="27" customFormat="1" ht="20.25" customHeight="1" x14ac:dyDescent="0.25">
      <c r="A14" s="22">
        <v>3</v>
      </c>
      <c r="B14" s="29" t="s">
        <v>119</v>
      </c>
      <c r="C14" s="23" t="s">
        <v>120</v>
      </c>
      <c r="D14" s="24">
        <v>37254</v>
      </c>
      <c r="E14" s="29" t="s">
        <v>1924</v>
      </c>
      <c r="F14" s="25">
        <v>18</v>
      </c>
      <c r="G14" s="25">
        <v>8.4700000000000006</v>
      </c>
      <c r="H14" s="25">
        <v>3.76</v>
      </c>
      <c r="I14" s="25">
        <v>11</v>
      </c>
      <c r="J14" s="25">
        <v>8.93</v>
      </c>
      <c r="K14" s="25">
        <v>3.94</v>
      </c>
      <c r="L14" s="25">
        <f t="shared" si="0"/>
        <v>8.64</v>
      </c>
      <c r="M14" s="25">
        <f t="shared" si="1"/>
        <v>3.83</v>
      </c>
      <c r="N14" s="25" t="str">
        <f t="shared" si="2"/>
        <v>Xuất sắc</v>
      </c>
      <c r="O14" s="22" t="str">
        <f>VLOOKUP(B14,[1]Sheet!C$11:S$79,16,0)</f>
        <v>Tốt</v>
      </c>
      <c r="P14" s="26"/>
    </row>
    <row r="15" spans="1:23" s="27" customFormat="1" ht="20.25" customHeight="1" x14ac:dyDescent="0.25">
      <c r="A15" s="22">
        <v>4</v>
      </c>
      <c r="B15" s="29" t="s">
        <v>494</v>
      </c>
      <c r="C15" s="23" t="s">
        <v>495</v>
      </c>
      <c r="D15" s="24">
        <v>37751</v>
      </c>
      <c r="E15" s="29" t="s">
        <v>1933</v>
      </c>
      <c r="F15" s="25">
        <v>19</v>
      </c>
      <c r="G15" s="25">
        <v>8.26</v>
      </c>
      <c r="H15" s="25">
        <v>3.63</v>
      </c>
      <c r="I15" s="25">
        <v>18</v>
      </c>
      <c r="J15" s="25">
        <v>8.6999999999999993</v>
      </c>
      <c r="K15" s="25">
        <v>3.89</v>
      </c>
      <c r="L15" s="25">
        <f t="shared" si="0"/>
        <v>8.4700000000000006</v>
      </c>
      <c r="M15" s="25">
        <f t="shared" si="1"/>
        <v>3.76</v>
      </c>
      <c r="N15" s="25" t="str">
        <f t="shared" si="2"/>
        <v>Xuất sắc</v>
      </c>
      <c r="O15" s="22" t="str">
        <f>VLOOKUP(B15,[3]Sheet!C$11:S$231,16,0)</f>
        <v>Xuất Sắc</v>
      </c>
      <c r="P15" s="26"/>
      <c r="W15" s="27" t="s">
        <v>1975</v>
      </c>
    </row>
    <row r="16" spans="1:23" s="27" customFormat="1" ht="20.25" customHeight="1" x14ac:dyDescent="0.25">
      <c r="A16" s="22">
        <v>5</v>
      </c>
      <c r="B16" s="29" t="s">
        <v>1066</v>
      </c>
      <c r="C16" s="23" t="s">
        <v>1067</v>
      </c>
      <c r="D16" s="24">
        <v>38023</v>
      </c>
      <c r="E16" s="29" t="s">
        <v>1940</v>
      </c>
      <c r="F16" s="25">
        <v>12</v>
      </c>
      <c r="G16" s="25">
        <v>8.7200000000000006</v>
      </c>
      <c r="H16" s="25">
        <v>3.91</v>
      </c>
      <c r="I16" s="25">
        <v>15</v>
      </c>
      <c r="J16" s="25">
        <v>8.3699999999999992</v>
      </c>
      <c r="K16" s="25">
        <v>3.73</v>
      </c>
      <c r="L16" s="25">
        <f t="shared" si="0"/>
        <v>8.5299999999999994</v>
      </c>
      <c r="M16" s="25">
        <f t="shared" si="1"/>
        <v>3.81</v>
      </c>
      <c r="N16" s="25" t="str">
        <f t="shared" si="2"/>
        <v>Xuất sắc</v>
      </c>
      <c r="O16" s="22" t="str">
        <f>VLOOKUP(B16,[4]Sheet!C$11:S$419,16,0)</f>
        <v>Xuất Sắc</v>
      </c>
      <c r="P16" s="26"/>
    </row>
    <row r="17" spans="1:18" s="27" customFormat="1" ht="20.25" customHeight="1" x14ac:dyDescent="0.25">
      <c r="A17" s="22">
        <v>6</v>
      </c>
      <c r="B17" s="29" t="s">
        <v>548</v>
      </c>
      <c r="C17" s="23" t="s">
        <v>549</v>
      </c>
      <c r="D17" s="24">
        <v>37677</v>
      </c>
      <c r="E17" s="29" t="s">
        <v>1934</v>
      </c>
      <c r="F17" s="25">
        <v>18</v>
      </c>
      <c r="G17" s="25">
        <v>9.32</v>
      </c>
      <c r="H17" s="25">
        <v>4</v>
      </c>
      <c r="I17" s="25">
        <v>19</v>
      </c>
      <c r="J17" s="25">
        <v>9.6300000000000008</v>
      </c>
      <c r="K17" s="25">
        <v>4</v>
      </c>
      <c r="L17" s="25">
        <f t="shared" si="0"/>
        <v>9.48</v>
      </c>
      <c r="M17" s="25">
        <f t="shared" si="1"/>
        <v>4</v>
      </c>
      <c r="N17" s="25" t="str">
        <f t="shared" si="2"/>
        <v>Xuất sắc</v>
      </c>
      <c r="O17" s="22" t="str">
        <f>VLOOKUP(B17,[3]Sheet!C$11:S$231,16,0)</f>
        <v>Xuất Sắc</v>
      </c>
      <c r="P17" s="26"/>
    </row>
    <row r="18" spans="1:18" s="27" customFormat="1" ht="20.25" customHeight="1" x14ac:dyDescent="0.25">
      <c r="A18" s="22">
        <v>7</v>
      </c>
      <c r="B18" s="29" t="s">
        <v>586</v>
      </c>
      <c r="C18" s="23" t="s">
        <v>587</v>
      </c>
      <c r="D18" s="24">
        <v>36969</v>
      </c>
      <c r="E18" s="29" t="s">
        <v>1936</v>
      </c>
      <c r="F18" s="25">
        <v>19</v>
      </c>
      <c r="G18" s="25">
        <v>8.82</v>
      </c>
      <c r="H18" s="25">
        <v>3.84</v>
      </c>
      <c r="I18" s="25">
        <v>18</v>
      </c>
      <c r="J18" s="25">
        <v>8.89</v>
      </c>
      <c r="K18" s="25">
        <v>3.83</v>
      </c>
      <c r="L18" s="25">
        <f t="shared" si="0"/>
        <v>8.85</v>
      </c>
      <c r="M18" s="25">
        <f t="shared" si="1"/>
        <v>3.84</v>
      </c>
      <c r="N18" s="25" t="str">
        <f t="shared" si="2"/>
        <v>Xuất sắc</v>
      </c>
      <c r="O18" s="22" t="str">
        <f>VLOOKUP(B18,[3]Sheet!C$11:S$231,16,0)</f>
        <v>Xuất Sắc</v>
      </c>
      <c r="P18" s="26"/>
    </row>
    <row r="19" spans="1:18" s="27" customFormat="1" ht="20.25" customHeight="1" x14ac:dyDescent="0.25">
      <c r="A19" s="22">
        <v>8</v>
      </c>
      <c r="B19" s="29" t="s">
        <v>228</v>
      </c>
      <c r="C19" s="23" t="s">
        <v>229</v>
      </c>
      <c r="D19" s="24">
        <v>37340</v>
      </c>
      <c r="E19" s="29" t="s">
        <v>1930</v>
      </c>
      <c r="F19" s="25">
        <v>18</v>
      </c>
      <c r="G19" s="25">
        <v>9.0299999999999994</v>
      </c>
      <c r="H19" s="25">
        <v>4</v>
      </c>
      <c r="I19" s="25">
        <v>18</v>
      </c>
      <c r="J19" s="25">
        <v>9.4600000000000009</v>
      </c>
      <c r="K19" s="25">
        <v>4</v>
      </c>
      <c r="L19" s="25">
        <f t="shared" si="0"/>
        <v>9.25</v>
      </c>
      <c r="M19" s="25">
        <f t="shared" si="1"/>
        <v>4</v>
      </c>
      <c r="N19" s="25" t="str">
        <f t="shared" si="2"/>
        <v>Xuất sắc</v>
      </c>
      <c r="O19" s="22" t="str">
        <f>VLOOKUP(B19,[2]Sheet!C$11:S$119,16,0)</f>
        <v>Xuất Sắc</v>
      </c>
      <c r="P19" s="26"/>
    </row>
    <row r="20" spans="1:18" s="27" customFormat="1" ht="20.25" customHeight="1" x14ac:dyDescent="0.25">
      <c r="A20" s="22">
        <v>9</v>
      </c>
      <c r="B20" s="29" t="s">
        <v>312</v>
      </c>
      <c r="C20" s="23" t="s">
        <v>313</v>
      </c>
      <c r="D20" s="24">
        <v>36976</v>
      </c>
      <c r="E20" s="29" t="s">
        <v>1931</v>
      </c>
      <c r="F20" s="25">
        <v>19</v>
      </c>
      <c r="G20" s="25">
        <v>7.91</v>
      </c>
      <c r="H20" s="25">
        <v>3.4</v>
      </c>
      <c r="I20" s="25">
        <v>21</v>
      </c>
      <c r="J20" s="25">
        <v>8.18</v>
      </c>
      <c r="K20" s="25">
        <v>3.6</v>
      </c>
      <c r="L20" s="25">
        <f t="shared" si="0"/>
        <v>8.0500000000000007</v>
      </c>
      <c r="M20" s="25">
        <f t="shared" si="1"/>
        <v>3.51</v>
      </c>
      <c r="N20" s="25" t="str">
        <f t="shared" si="2"/>
        <v>Giỏi</v>
      </c>
      <c r="O20" s="22" t="str">
        <f>VLOOKUP(B20,[2]Sheet!C$11:S$119,16,0)</f>
        <v>Xuất Sắc</v>
      </c>
      <c r="P20" s="26"/>
    </row>
    <row r="21" spans="1:18" s="27" customFormat="1" ht="20.25" customHeight="1" x14ac:dyDescent="0.25">
      <c r="A21" s="22">
        <v>10</v>
      </c>
      <c r="B21" s="29" t="s">
        <v>1225</v>
      </c>
      <c r="C21" s="23" t="s">
        <v>1226</v>
      </c>
      <c r="D21" s="24">
        <v>38139</v>
      </c>
      <c r="E21" s="29" t="s">
        <v>1943</v>
      </c>
      <c r="F21" s="25">
        <v>12</v>
      </c>
      <c r="G21" s="25">
        <v>8.81</v>
      </c>
      <c r="H21" s="25">
        <v>3.91</v>
      </c>
      <c r="I21" s="25">
        <v>18</v>
      </c>
      <c r="J21" s="25">
        <v>8.61</v>
      </c>
      <c r="K21" s="25">
        <v>3.7</v>
      </c>
      <c r="L21" s="25">
        <f t="shared" si="0"/>
        <v>8.69</v>
      </c>
      <c r="M21" s="25">
        <f t="shared" si="1"/>
        <v>3.78</v>
      </c>
      <c r="N21" s="25" t="str">
        <f t="shared" si="2"/>
        <v>Xuất sắc</v>
      </c>
      <c r="O21" s="22" t="str">
        <f>VLOOKUP(B21,[4]Sheet!C$11:S$419,16,0)</f>
        <v>Xuất Sắc</v>
      </c>
      <c r="P21" s="26"/>
    </row>
    <row r="22" spans="1:18" s="27" customFormat="1" ht="20.25" customHeight="1" x14ac:dyDescent="0.25">
      <c r="A22" s="22">
        <v>11</v>
      </c>
      <c r="B22" s="29" t="s">
        <v>330</v>
      </c>
      <c r="C22" s="23" t="s">
        <v>331</v>
      </c>
      <c r="D22" s="24">
        <v>37574</v>
      </c>
      <c r="E22" s="29" t="s">
        <v>1932</v>
      </c>
      <c r="F22" s="25">
        <v>18</v>
      </c>
      <c r="G22" s="25">
        <v>8.7100000000000009</v>
      </c>
      <c r="H22" s="25">
        <v>3.81</v>
      </c>
      <c r="I22" s="25">
        <v>17</v>
      </c>
      <c r="J22" s="25">
        <v>9.0399999999999991</v>
      </c>
      <c r="K22" s="25">
        <v>3.94</v>
      </c>
      <c r="L22" s="25">
        <f t="shared" si="0"/>
        <v>8.8699999999999992</v>
      </c>
      <c r="M22" s="25">
        <f t="shared" si="1"/>
        <v>3.87</v>
      </c>
      <c r="N22" s="25" t="str">
        <f t="shared" si="2"/>
        <v>Xuất sắc</v>
      </c>
      <c r="O22" s="22" t="str">
        <f>VLOOKUP(B22,[2]Sheet!C$11:S$119,16,0)</f>
        <v>Xuất Sắc</v>
      </c>
      <c r="P22" s="26"/>
    </row>
    <row r="23" spans="1:18" s="27" customFormat="1" ht="20.25" customHeight="1" x14ac:dyDescent="0.25">
      <c r="A23" s="22">
        <v>12</v>
      </c>
      <c r="B23" s="29" t="s">
        <v>480</v>
      </c>
      <c r="C23" s="23" t="s">
        <v>481</v>
      </c>
      <c r="D23" s="24">
        <v>37547</v>
      </c>
      <c r="E23" s="29" t="s">
        <v>1932</v>
      </c>
      <c r="F23" s="25">
        <v>19</v>
      </c>
      <c r="G23" s="25">
        <v>8.59</v>
      </c>
      <c r="H23" s="25">
        <v>3.8</v>
      </c>
      <c r="I23" s="25">
        <v>20</v>
      </c>
      <c r="J23" s="25">
        <v>8.9</v>
      </c>
      <c r="K23" s="25">
        <v>3.9</v>
      </c>
      <c r="L23" s="25">
        <f t="shared" si="0"/>
        <v>8.75</v>
      </c>
      <c r="M23" s="25">
        <f t="shared" si="1"/>
        <v>3.85</v>
      </c>
      <c r="N23" s="25" t="str">
        <f t="shared" si="2"/>
        <v>Xuất sắc</v>
      </c>
      <c r="O23" s="22" t="str">
        <f>VLOOKUP(B23,[2]Sheet!C$11:S$119,16,0)</f>
        <v>Xuất Sắc</v>
      </c>
      <c r="P23" s="26"/>
    </row>
    <row r="24" spans="1:18" s="27" customFormat="1" ht="20.25" customHeight="1" x14ac:dyDescent="0.25">
      <c r="A24" s="22">
        <v>13</v>
      </c>
      <c r="B24" s="29" t="s">
        <v>726</v>
      </c>
      <c r="C24" s="23" t="s">
        <v>727</v>
      </c>
      <c r="D24" s="24">
        <v>37894</v>
      </c>
      <c r="E24" s="29" t="s">
        <v>1938</v>
      </c>
      <c r="F24" s="25">
        <v>19</v>
      </c>
      <c r="G24" s="25">
        <v>8.74</v>
      </c>
      <c r="H24" s="25">
        <v>3.85</v>
      </c>
      <c r="I24" s="25">
        <v>19</v>
      </c>
      <c r="J24" s="25">
        <v>8.39</v>
      </c>
      <c r="K24" s="25">
        <v>3.61</v>
      </c>
      <c r="L24" s="25">
        <f t="shared" si="0"/>
        <v>8.57</v>
      </c>
      <c r="M24" s="25">
        <f t="shared" si="1"/>
        <v>3.73</v>
      </c>
      <c r="N24" s="25" t="str">
        <f t="shared" si="2"/>
        <v>Xuất sắc</v>
      </c>
      <c r="O24" s="22" t="str">
        <f>VLOOKUP(B24,[3]Sheet!C$11:S$231,16,0)</f>
        <v>Xuất Sắc</v>
      </c>
      <c r="P24" s="26"/>
    </row>
    <row r="25" spans="1:18" s="27" customFormat="1" ht="20.25" customHeight="1" x14ac:dyDescent="0.25">
      <c r="A25" s="22">
        <v>14</v>
      </c>
      <c r="B25" s="29" t="s">
        <v>1413</v>
      </c>
      <c r="C25" s="23" t="s">
        <v>1414</v>
      </c>
      <c r="D25" s="24">
        <v>38232</v>
      </c>
      <c r="E25" s="29" t="s">
        <v>1944</v>
      </c>
      <c r="F25" s="25">
        <v>13</v>
      </c>
      <c r="G25" s="25">
        <v>9.35</v>
      </c>
      <c r="H25" s="25">
        <v>3.95</v>
      </c>
      <c r="I25" s="25">
        <v>18</v>
      </c>
      <c r="J25" s="25">
        <v>9.09</v>
      </c>
      <c r="K25" s="25">
        <v>3.96</v>
      </c>
      <c r="L25" s="25">
        <f t="shared" si="0"/>
        <v>9.1999999999999993</v>
      </c>
      <c r="M25" s="25">
        <f t="shared" si="1"/>
        <v>3.96</v>
      </c>
      <c r="N25" s="25" t="str">
        <f t="shared" si="2"/>
        <v>Xuất sắc</v>
      </c>
      <c r="O25" s="22" t="str">
        <f>VLOOKUP(B25,[4]Sheet!C$11:S$419,16,0)</f>
        <v>Xuất Sắc</v>
      </c>
      <c r="P25" s="26"/>
    </row>
    <row r="26" spans="1:18" s="27" customFormat="1" ht="20.25" customHeight="1" x14ac:dyDescent="0.25">
      <c r="A26" s="22">
        <v>15</v>
      </c>
      <c r="B26" s="29" t="s">
        <v>1580</v>
      </c>
      <c r="C26" s="23" t="s">
        <v>1581</v>
      </c>
      <c r="D26" s="24">
        <v>37988</v>
      </c>
      <c r="E26" s="29" t="s">
        <v>1944</v>
      </c>
      <c r="F26" s="25">
        <v>13</v>
      </c>
      <c r="G26" s="25">
        <v>9.4600000000000009</v>
      </c>
      <c r="H26" s="25">
        <v>4</v>
      </c>
      <c r="I26" s="25">
        <v>18</v>
      </c>
      <c r="J26" s="25">
        <v>9.24</v>
      </c>
      <c r="K26" s="25">
        <v>3.92</v>
      </c>
      <c r="L26" s="25">
        <f t="shared" si="0"/>
        <v>9.33</v>
      </c>
      <c r="M26" s="25">
        <f t="shared" si="1"/>
        <v>3.95</v>
      </c>
      <c r="N26" s="25" t="str">
        <f t="shared" si="2"/>
        <v>Xuất sắc</v>
      </c>
      <c r="O26" s="22" t="str">
        <f>VLOOKUP(B26,[4]Sheet!C$11:S$419,16,0)</f>
        <v>Xuất Sắc</v>
      </c>
      <c r="P26" s="26"/>
    </row>
    <row r="27" spans="1:18" s="27" customFormat="1" ht="20.25" customHeight="1" x14ac:dyDescent="0.25">
      <c r="A27" s="22">
        <v>16</v>
      </c>
      <c r="B27" s="29" t="s">
        <v>1612</v>
      </c>
      <c r="C27" s="23" t="s">
        <v>1613</v>
      </c>
      <c r="D27" s="24">
        <v>38068</v>
      </c>
      <c r="E27" s="29" t="s">
        <v>1944</v>
      </c>
      <c r="F27" s="25">
        <v>13</v>
      </c>
      <c r="G27" s="25">
        <v>8.9499999999999993</v>
      </c>
      <c r="H27" s="25">
        <v>4</v>
      </c>
      <c r="I27" s="25">
        <v>16</v>
      </c>
      <c r="J27" s="25">
        <v>8.76</v>
      </c>
      <c r="K27" s="25">
        <v>3.87</v>
      </c>
      <c r="L27" s="25">
        <f t="shared" si="0"/>
        <v>8.85</v>
      </c>
      <c r="M27" s="25">
        <f t="shared" si="1"/>
        <v>3.93</v>
      </c>
      <c r="N27" s="25" t="str">
        <f t="shared" si="2"/>
        <v>Xuất sắc</v>
      </c>
      <c r="O27" s="22" t="str">
        <f>VLOOKUP(B27,[4]Sheet!C$11:S$419,16,0)</f>
        <v>Xuất Sắc</v>
      </c>
      <c r="P27" s="26"/>
    </row>
    <row r="28" spans="1:18" s="27" customFormat="1" ht="20.25" customHeight="1" x14ac:dyDescent="0.25">
      <c r="A28" s="22">
        <v>17</v>
      </c>
      <c r="B28" s="29" t="s">
        <v>1920</v>
      </c>
      <c r="C28" s="23" t="s">
        <v>1921</v>
      </c>
      <c r="D28" s="24">
        <v>38243</v>
      </c>
      <c r="E28" s="29" t="s">
        <v>1922</v>
      </c>
      <c r="F28" s="25">
        <v>13</v>
      </c>
      <c r="G28" s="25">
        <v>8.67</v>
      </c>
      <c r="H28" s="25">
        <v>3.79</v>
      </c>
      <c r="I28" s="25">
        <v>19</v>
      </c>
      <c r="J28" s="25">
        <v>8.6300000000000008</v>
      </c>
      <c r="K28" s="25">
        <v>3.79</v>
      </c>
      <c r="L28" s="25">
        <f t="shared" si="0"/>
        <v>8.65</v>
      </c>
      <c r="M28" s="25">
        <f t="shared" si="1"/>
        <v>3.79</v>
      </c>
      <c r="N28" s="25" t="str">
        <f t="shared" si="2"/>
        <v>Xuất sắc</v>
      </c>
      <c r="O28" s="22" t="str">
        <f>VLOOKUP(B28,[4]Sheet!C$11:S$419,16,0)</f>
        <v>Xuất Sắc</v>
      </c>
      <c r="P28" s="26"/>
    </row>
    <row r="29" spans="1:18" s="49" customFormat="1" ht="18.75" customHeight="1" x14ac:dyDescent="0.25">
      <c r="A29" s="30"/>
      <c r="B29" s="66" t="s">
        <v>1973</v>
      </c>
      <c r="C29" s="66"/>
      <c r="D29" s="31"/>
      <c r="E29" s="31"/>
      <c r="F29" s="32"/>
      <c r="G29" s="33"/>
      <c r="H29" s="33"/>
      <c r="I29" s="32"/>
      <c r="J29" s="33"/>
      <c r="K29" s="33"/>
      <c r="L29" s="34"/>
      <c r="M29" s="34"/>
      <c r="N29" s="34"/>
      <c r="O29" s="34"/>
      <c r="P29" s="35"/>
    </row>
    <row r="30" spans="1:18" s="37" customFormat="1" ht="15.75" x14ac:dyDescent="0.2">
      <c r="B30" s="38"/>
      <c r="C30" s="47"/>
      <c r="D30" s="38"/>
      <c r="E30" s="38"/>
      <c r="F30" s="40"/>
      <c r="G30" s="40"/>
      <c r="H30" s="40"/>
      <c r="I30" s="40"/>
      <c r="J30" s="40"/>
      <c r="K30" s="40"/>
      <c r="L30" s="40"/>
      <c r="M30" s="41"/>
      <c r="N30" s="42" t="s">
        <v>1976</v>
      </c>
      <c r="P30" s="43"/>
      <c r="Q30" s="40"/>
      <c r="R30" s="10"/>
    </row>
    <row r="31" spans="1:18" s="37" customFormat="1" ht="16.5" customHeight="1" x14ac:dyDescent="0.2">
      <c r="B31" s="67" t="s">
        <v>1966</v>
      </c>
      <c r="C31" s="67"/>
      <c r="D31" s="41"/>
      <c r="E31" s="68" t="s">
        <v>1967</v>
      </c>
      <c r="F31" s="68"/>
      <c r="G31" s="68"/>
      <c r="H31" s="68"/>
      <c r="I31" s="43"/>
      <c r="K31" s="48" t="s">
        <v>1968</v>
      </c>
      <c r="L31" s="43"/>
      <c r="M31" s="44"/>
      <c r="N31" s="47" t="s">
        <v>1969</v>
      </c>
      <c r="P31" s="10"/>
      <c r="Q31" s="43"/>
      <c r="R31" s="10"/>
    </row>
    <row r="32" spans="1:18" s="10" customFormat="1" ht="15.75" x14ac:dyDescent="0.2">
      <c r="B32" s="44"/>
      <c r="D32" s="44"/>
      <c r="M32" s="44"/>
      <c r="N32" s="37"/>
      <c r="O32" s="44"/>
    </row>
    <row r="33" spans="2:15" s="10" customFormat="1" ht="15.75" x14ac:dyDescent="0.2">
      <c r="B33" s="44"/>
      <c r="D33" s="44"/>
      <c r="M33" s="44"/>
      <c r="N33" s="37"/>
      <c r="O33" s="44"/>
    </row>
    <row r="34" spans="2:15" s="10" customFormat="1" ht="12.75" x14ac:dyDescent="0.2">
      <c r="B34" s="44"/>
      <c r="D34" s="44"/>
      <c r="M34" s="44"/>
      <c r="N34" s="44"/>
      <c r="O34" s="44"/>
    </row>
    <row r="35" spans="2:15" s="10" customFormat="1" ht="15" customHeight="1" x14ac:dyDescent="0.2">
      <c r="B35" s="44"/>
      <c r="D35" s="44"/>
      <c r="E35" s="52" t="s">
        <v>1970</v>
      </c>
      <c r="F35" s="52"/>
      <c r="G35" s="52"/>
      <c r="H35" s="52"/>
      <c r="I35" s="46"/>
      <c r="J35" s="52" t="s">
        <v>1972</v>
      </c>
      <c r="K35" s="52"/>
      <c r="L35" s="52"/>
      <c r="M35" s="44"/>
      <c r="N35" s="46" t="s">
        <v>1971</v>
      </c>
      <c r="O35" s="44"/>
    </row>
  </sheetData>
  <mergeCells count="22">
    <mergeCell ref="B29:C29"/>
    <mergeCell ref="B31:C31"/>
    <mergeCell ref="E31:H31"/>
    <mergeCell ref="E35:H35"/>
    <mergeCell ref="J35:L35"/>
    <mergeCell ref="A1:D1"/>
    <mergeCell ref="E1:P1"/>
    <mergeCell ref="A2:D2"/>
    <mergeCell ref="E2:P2"/>
    <mergeCell ref="A3:P3"/>
    <mergeCell ref="A4:P4"/>
    <mergeCell ref="A9:A11"/>
    <mergeCell ref="B9:D10"/>
    <mergeCell ref="F9:K9"/>
    <mergeCell ref="L9:L11"/>
    <mergeCell ref="M9:M11"/>
    <mergeCell ref="N9:N11"/>
    <mergeCell ref="O9:O11"/>
    <mergeCell ref="P9:P11"/>
    <mergeCell ref="F10:H10"/>
    <mergeCell ref="I10:K10"/>
    <mergeCell ref="A7:P7"/>
  </mergeCells>
  <printOptions horizontalCentered="1"/>
  <pageMargins left="0" right="0" top="0.5" bottom="0.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TỔNG HỢP ĐIỂM</vt:lpstr>
      <vt:lpstr>KHEN THƯỞNG</vt:lpstr>
      <vt:lpstr>TUYÊN DƯƠNG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</cp:lastModifiedBy>
  <cp:lastPrinted>2023-10-19T07:01:50Z</cp:lastPrinted>
  <dcterms:created xsi:type="dcterms:W3CDTF">2023-09-26T02:28:20Z</dcterms:created>
  <dcterms:modified xsi:type="dcterms:W3CDTF">2023-10-24T04:24:24Z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19.2.3.0</vt:lpwstr>
  </property>
</Properties>
</file>